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regled I-XII 21. BIH" sheetId="1" r:id="rId1"/>
  </sheets>
  <definedNames/>
  <calcPr fullCalcOnLoad="1"/>
</workbook>
</file>

<file path=xl/sharedStrings.xml><?xml version="1.0" encoding="utf-8"?>
<sst xmlns="http://schemas.openxmlformats.org/spreadsheetml/2006/main" count="2140" uniqueCount="137">
  <si>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</si>
  <si>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</si>
  <si>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</si>
  <si>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</si>
  <si>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</si>
  <si>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</si>
  <si>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</si>
  <si>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</si>
  <si>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</si>
  <si>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</si>
  <si>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</si>
  <si>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</si>
  <si>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</si>
  <si>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</si>
  <si>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</si>
  <si>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</si>
  <si>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</si>
  <si>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</si>
  <si>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</si>
  <si>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</si>
  <si>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</si>
  <si>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</si>
  <si>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</si>
  <si>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</si>
  <si>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</si>
  <si>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</si>
  <si>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</si>
  <si>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</si>
  <si>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</si>
  <si>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</si>
  <si>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</si>
  <si>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</si>
  <si>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</si>
  <si>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</si>
  <si>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</si>
  <si>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</si>
  <si>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</si>
  <si>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</si>
  <si>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</si>
  <si>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</si>
  <si>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</si>
  <si>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</si>
  <si>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</si>
  <si>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</si>
  <si>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</si>
  <si>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</si>
  <si>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</si>
  <si>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</si>
  <si>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</si>
  <si>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</si>
  <si>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</si>
  <si>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</si>
  <si>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</si>
  <si>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</si>
  <si>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</si>
  <si>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</si>
  <si>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</si>
  <si>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</si>
  <si>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</si>
  <si>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</si>
  <si>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</si>
  <si>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</si>
  <si>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</si>
  <si>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</si>
  <si>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</si>
  <si>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</si>
  <si>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</si>
  <si>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</si>
  <si>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</si>
  <si>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</si>
  <si>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</si>
  <si>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</si>
  <si>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</si>
  <si>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</si>
  <si>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</si>
  <si>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</si>
  <si>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</si>
  <si>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</si>
  <si>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</si>
  <si>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</si>
  <si>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</si>
  <si>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</si>
  <si>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</si>
  <si>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</si>
  <si>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</si>
  <si>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</si>
  <si>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</si>
  <si>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</si>
  <si>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</si>
  <si>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</si>
  <si>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</si>
  <si>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</si>
  <si>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</si>
  <si>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</si>
  <si>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</si>
  <si>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</si>
  <si>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</si>
  <si>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</si>
  <si>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</si>
  <si>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</si>
  <si>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</si>
  <si>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</si>
  <si>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</si>
  <si>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</si>
  <si>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</si>
  <si>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</si>
  <si>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</si>
  <si>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</si>
  <si>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</si>
  <si>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</si>
  <si>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</si>
  <si>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</si>
  <si>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</si>
  <si>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</si>
  <si>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</si>
  <si>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</si>
  <si>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</si>
  <si>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</si>
  <si>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</si>
  <si>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</si>
  <si>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</si>
  <si>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</si>
  <si>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</si>
  <si>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</si>
  <si>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</si>
  <si>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</si>
  <si>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</si>
  <si>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</si>
  <si>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</si>
  <si>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</si>
  <si>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</si>
  <si>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</si>
  <si>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PREGLED STANJA TRŽIŠTA RADA ZA JANUAR - DECEMBAR 2022. GODINE U BIH</t>
  </si>
  <si>
    <t>povećanje za 38.098</t>
  </si>
  <si>
    <t>smanjenje za 7.201</t>
  </si>
  <si>
    <t>povećanje za 12.036</t>
  </si>
  <si>
    <t>povećanje za 2.387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</si>
</sst>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8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58" xfId="0" applyFont="1" applyFill="1" applyBorder="1" applyAlignment="1">
      <alignment wrapText="1"/>
    </xf>
    <xf numFmtId="0" fontId="4" fillId="34" borderId="59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5"/>
  <sheetViews>
    <sheetView tabSelected="1" zoomScaleSheetLayoutView="100" workbookViewId="0" topLeftCell="A378">
      <selection activeCell="R406" sqref="R406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6.0039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6.710937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7.7109375" style="0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206" t="s">
        <v>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</row>
    <row r="2" ht="13.5" thickBot="1"/>
    <row r="3" spans="1:33" ht="13.5" customHeight="1" thickBot="1">
      <c r="A3" s="219" t="s">
        <v>0</v>
      </c>
      <c r="B3" s="217" t="s">
        <v>1</v>
      </c>
      <c r="C3" s="217"/>
      <c r="D3" s="221" t="s">
        <v>2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3"/>
      <c r="AB3" s="201" t="s">
        <v>22</v>
      </c>
      <c r="AC3" s="228"/>
      <c r="AD3" s="229"/>
      <c r="AE3" s="224" t="s">
        <v>22</v>
      </c>
      <c r="AF3" s="225"/>
      <c r="AG3" s="225"/>
    </row>
    <row r="4" spans="1:33" ht="24.75" customHeight="1" thickBot="1">
      <c r="A4" s="218"/>
      <c r="B4" s="234"/>
      <c r="C4" s="234"/>
      <c r="D4" s="194" t="s">
        <v>4</v>
      </c>
      <c r="E4" s="195"/>
      <c r="F4" s="194" t="s">
        <v>5</v>
      </c>
      <c r="G4" s="195"/>
      <c r="H4" s="194" t="s">
        <v>26</v>
      </c>
      <c r="I4" s="195"/>
      <c r="J4" s="194" t="s">
        <v>27</v>
      </c>
      <c r="K4" s="195"/>
      <c r="L4" s="194" t="s">
        <v>28</v>
      </c>
      <c r="M4" s="195"/>
      <c r="N4" s="194" t="s">
        <v>29</v>
      </c>
      <c r="O4" s="195"/>
      <c r="P4" s="194" t="s">
        <v>33</v>
      </c>
      <c r="Q4" s="195"/>
      <c r="R4" s="194" t="s">
        <v>35</v>
      </c>
      <c r="S4" s="195"/>
      <c r="T4" s="194" t="s">
        <v>40</v>
      </c>
      <c r="U4" s="195"/>
      <c r="V4" s="194" t="s">
        <v>41</v>
      </c>
      <c r="W4" s="195"/>
      <c r="X4" s="194" t="s">
        <v>44</v>
      </c>
      <c r="Y4" s="195"/>
      <c r="Z4" s="174" t="s">
        <v>45</v>
      </c>
      <c r="AA4" s="175"/>
      <c r="AB4" s="226"/>
      <c r="AC4" s="230"/>
      <c r="AD4" s="231"/>
      <c r="AE4" s="224"/>
      <c r="AF4" s="225"/>
      <c r="AG4" s="225"/>
    </row>
    <row r="5" spans="1:30" ht="21" customHeight="1" thickBot="1" thickTop="1">
      <c r="A5" s="2"/>
      <c r="B5" s="1"/>
      <c r="C5" s="221" t="s">
        <v>34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3"/>
      <c r="AB5" s="227"/>
      <c r="AC5" s="10"/>
      <c r="AD5" s="11"/>
    </row>
    <row r="6" spans="1:33" ht="13.5" thickBo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241"/>
      <c r="AB6" s="239" t="s">
        <v>6</v>
      </c>
      <c r="AC6" s="215"/>
      <c r="AD6" s="240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9" t="s">
        <v>7</v>
      </c>
      <c r="B7" s="171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32"/>
      <c r="AC7" s="233"/>
      <c r="AD7" s="40"/>
      <c r="AE7" s="42"/>
      <c r="AF7" s="42"/>
      <c r="AG7" s="42"/>
    </row>
    <row r="8" spans="1:33" ht="27" customHeight="1" thickBot="1" thickTop="1">
      <c r="A8" s="220"/>
      <c r="B8" s="172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18"/>
      <c r="B9" s="173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9" t="s">
        <v>9</v>
      </c>
      <c r="B10" s="171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20"/>
      <c r="B11" s="172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18"/>
      <c r="B12" s="173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9" t="s">
        <v>10</v>
      </c>
      <c r="B13" s="171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20"/>
      <c r="B14" s="172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18"/>
      <c r="B15" s="173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9" t="s">
        <v>11</v>
      </c>
      <c r="B16" s="171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20"/>
      <c r="B17" s="172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18"/>
      <c r="B18" s="173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9" t="s">
        <v>12</v>
      </c>
      <c r="B19" s="171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20"/>
      <c r="B20" s="172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18"/>
      <c r="B21" s="173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21" t="s">
        <v>13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8"/>
      <c r="AC22" s="7"/>
    </row>
    <row r="23" spans="1:29" ht="19.5" customHeight="1" thickBot="1">
      <c r="A23" s="219" t="s">
        <v>14</v>
      </c>
      <c r="B23" s="171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20"/>
      <c r="B24" s="172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18"/>
      <c r="B25" s="173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206" t="s">
        <v>47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</row>
    <row r="30" ht="13.5" thickBot="1"/>
    <row r="31" spans="1:35" ht="23.25" customHeight="1" thickBot="1">
      <c r="A31" s="246" t="s">
        <v>42</v>
      </c>
      <c r="B31" s="217" t="s">
        <v>43</v>
      </c>
      <c r="C31" s="217"/>
      <c r="D31" s="221" t="s">
        <v>3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3"/>
      <c r="AB31" s="201" t="s">
        <v>22</v>
      </c>
      <c r="AC31" s="235" t="s">
        <v>23</v>
      </c>
      <c r="AD31" s="236"/>
      <c r="AE31" s="244" t="s">
        <v>22</v>
      </c>
      <c r="AF31" s="196"/>
      <c r="AG31" s="245"/>
      <c r="AH31" s="235" t="s">
        <v>23</v>
      </c>
      <c r="AI31" s="242"/>
    </row>
    <row r="32" spans="1:35" ht="16.5" customHeight="1" thickBot="1">
      <c r="A32" s="211"/>
      <c r="B32" s="234"/>
      <c r="C32" s="234"/>
      <c r="D32" s="194" t="s">
        <v>4</v>
      </c>
      <c r="E32" s="195"/>
      <c r="F32" s="194" t="s">
        <v>5</v>
      </c>
      <c r="G32" s="195"/>
      <c r="H32" s="194" t="s">
        <v>26</v>
      </c>
      <c r="I32" s="195"/>
      <c r="J32" s="194" t="s">
        <v>27</v>
      </c>
      <c r="K32" s="195"/>
      <c r="L32" s="194" t="s">
        <v>28</v>
      </c>
      <c r="M32" s="195"/>
      <c r="N32" s="194" t="s">
        <v>29</v>
      </c>
      <c r="O32" s="195"/>
      <c r="P32" s="194" t="s">
        <v>33</v>
      </c>
      <c r="Q32" s="195"/>
      <c r="R32" s="194" t="s">
        <v>35</v>
      </c>
      <c r="S32" s="195"/>
      <c r="T32" s="194" t="s">
        <v>40</v>
      </c>
      <c r="U32" s="195"/>
      <c r="V32" s="194" t="s">
        <v>41</v>
      </c>
      <c r="W32" s="195"/>
      <c r="X32" s="194" t="s">
        <v>44</v>
      </c>
      <c r="Y32" s="195"/>
      <c r="Z32" s="174" t="s">
        <v>45</v>
      </c>
      <c r="AA32" s="175"/>
      <c r="AB32" s="226"/>
      <c r="AC32" s="237"/>
      <c r="AD32" s="238"/>
      <c r="AE32" s="244"/>
      <c r="AF32" s="196"/>
      <c r="AG32" s="245"/>
      <c r="AH32" s="237"/>
      <c r="AI32" s="243"/>
    </row>
    <row r="33" spans="1:35" ht="14.25" customHeight="1" thickBot="1" thickTop="1">
      <c r="A33" s="2"/>
      <c r="B33" s="1"/>
      <c r="C33" s="221" t="s">
        <v>34</v>
      </c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3"/>
      <c r="AB33" s="227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241"/>
      <c r="AB34" s="182" t="s">
        <v>6</v>
      </c>
      <c r="AC34" s="183"/>
      <c r="AD34" s="184"/>
      <c r="AE34" s="67" t="s">
        <v>30</v>
      </c>
      <c r="AF34" s="37" t="s">
        <v>31</v>
      </c>
      <c r="AG34" s="38" t="s">
        <v>32</v>
      </c>
      <c r="AH34" s="239"/>
      <c r="AI34" s="215"/>
    </row>
    <row r="35" spans="1:35" ht="19.5" customHeight="1" thickBot="1" thickTop="1">
      <c r="A35" s="219" t="s">
        <v>7</v>
      </c>
      <c r="B35" s="171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85"/>
      <c r="AC35" s="186"/>
      <c r="AD35" s="187"/>
      <c r="AE35" s="42"/>
      <c r="AF35" s="42"/>
      <c r="AG35" s="42"/>
      <c r="AH35" s="85"/>
      <c r="AI35" s="39"/>
    </row>
    <row r="36" spans="1:34" ht="29.25" customHeight="1" thickBot="1" thickTop="1">
      <c r="A36" s="220"/>
      <c r="B36" s="172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18"/>
      <c r="B37" s="173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9" t="s">
        <v>9</v>
      </c>
      <c r="B38" s="171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20"/>
      <c r="B39" s="172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18"/>
      <c r="B40" s="173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9" t="s">
        <v>10</v>
      </c>
      <c r="B41" s="171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20"/>
      <c r="B42" s="172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18"/>
      <c r="B43" s="173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9" t="s">
        <v>11</v>
      </c>
      <c r="B44" s="171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20"/>
      <c r="B45" s="172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18"/>
      <c r="B46" s="173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9" t="s">
        <v>12</v>
      </c>
      <c r="B47" s="171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20"/>
      <c r="B48" s="172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18"/>
      <c r="B49" s="173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21" t="s">
        <v>13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8"/>
      <c r="AC50" s="7"/>
      <c r="AD50" s="74"/>
      <c r="AH50" s="7"/>
    </row>
    <row r="51" spans="1:34" ht="19.5" customHeight="1" thickBot="1">
      <c r="A51" s="219" t="s">
        <v>14</v>
      </c>
      <c r="B51" s="171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20"/>
      <c r="B52" s="172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18"/>
      <c r="B53" s="173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206" t="s">
        <v>51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8"/>
      <c r="AF55" s="208"/>
      <c r="AG55" s="208"/>
    </row>
    <row r="56" ht="13.5" thickBot="1"/>
    <row r="57" spans="1:35" ht="20.25" customHeight="1" thickBot="1">
      <c r="A57" s="209" t="s">
        <v>42</v>
      </c>
      <c r="B57" s="217" t="s">
        <v>43</v>
      </c>
      <c r="C57" s="198"/>
      <c r="D57" s="169" t="s">
        <v>48</v>
      </c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200"/>
      <c r="AB57" s="201" t="s">
        <v>22</v>
      </c>
      <c r="AC57" s="190" t="s">
        <v>23</v>
      </c>
      <c r="AD57" s="204"/>
      <c r="AE57" s="196" t="s">
        <v>22</v>
      </c>
      <c r="AF57" s="197"/>
      <c r="AG57" s="197"/>
      <c r="AH57" s="190" t="s">
        <v>23</v>
      </c>
      <c r="AI57" s="191"/>
    </row>
    <row r="58" spans="1:35" ht="16.5" customHeight="1" thickBot="1" thickTop="1">
      <c r="A58" s="209"/>
      <c r="B58" s="218"/>
      <c r="C58" s="167"/>
      <c r="D58" s="194" t="s">
        <v>4</v>
      </c>
      <c r="E58" s="195"/>
      <c r="F58" s="194" t="s">
        <v>5</v>
      </c>
      <c r="G58" s="195"/>
      <c r="H58" s="194" t="s">
        <v>26</v>
      </c>
      <c r="I58" s="195"/>
      <c r="J58" s="194" t="s">
        <v>27</v>
      </c>
      <c r="K58" s="195"/>
      <c r="L58" s="194" t="s">
        <v>28</v>
      </c>
      <c r="M58" s="195"/>
      <c r="N58" s="194" t="s">
        <v>29</v>
      </c>
      <c r="O58" s="195"/>
      <c r="P58" s="194" t="s">
        <v>33</v>
      </c>
      <c r="Q58" s="195"/>
      <c r="R58" s="194" t="s">
        <v>35</v>
      </c>
      <c r="S58" s="195"/>
      <c r="T58" s="194" t="s">
        <v>40</v>
      </c>
      <c r="U58" s="195"/>
      <c r="V58" s="194" t="s">
        <v>41</v>
      </c>
      <c r="W58" s="195"/>
      <c r="X58" s="194" t="s">
        <v>44</v>
      </c>
      <c r="Y58" s="195"/>
      <c r="Z58" s="174" t="s">
        <v>45</v>
      </c>
      <c r="AA58" s="175"/>
      <c r="AB58" s="202"/>
      <c r="AC58" s="192"/>
      <c r="AD58" s="205"/>
      <c r="AE58" s="196"/>
      <c r="AF58" s="197"/>
      <c r="AG58" s="197"/>
      <c r="AH58" s="192"/>
      <c r="AI58" s="193"/>
    </row>
    <row r="59" spans="1:35" ht="14.25" thickBot="1" thickTop="1">
      <c r="A59" s="2"/>
      <c r="B59" s="1"/>
      <c r="C59" s="176" t="s">
        <v>34</v>
      </c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8"/>
      <c r="AB59" s="203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9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4"/>
      <c r="AB60" s="182" t="s">
        <v>6</v>
      </c>
      <c r="AC60" s="183"/>
      <c r="AD60" s="184"/>
      <c r="AE60" s="67" t="s">
        <v>30</v>
      </c>
      <c r="AF60" s="37" t="s">
        <v>31</v>
      </c>
      <c r="AG60" s="38" t="s">
        <v>32</v>
      </c>
      <c r="AH60" s="215"/>
      <c r="AI60" s="216"/>
    </row>
    <row r="61" spans="1:35" ht="24" customHeight="1" thickBot="1" thickTop="1">
      <c r="A61" s="167" t="s">
        <v>7</v>
      </c>
      <c r="B61" s="171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85"/>
      <c r="AC61" s="186"/>
      <c r="AD61" s="187"/>
      <c r="AE61" s="42"/>
      <c r="AF61" s="42"/>
      <c r="AG61" s="42"/>
      <c r="AH61" s="85"/>
      <c r="AI61" s="39"/>
    </row>
    <row r="62" spans="1:34" ht="25.5" customHeight="1" thickBot="1" thickTop="1">
      <c r="A62" s="167"/>
      <c r="B62" s="172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67"/>
      <c r="B63" s="173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67" t="s">
        <v>9</v>
      </c>
      <c r="B64" s="168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67"/>
      <c r="B65" s="168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67"/>
      <c r="B66" s="168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67" t="s">
        <v>10</v>
      </c>
      <c r="B67" s="168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67"/>
      <c r="B68" s="168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67"/>
      <c r="B69" s="168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67" t="s">
        <v>11</v>
      </c>
      <c r="B70" s="168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67"/>
      <c r="B71" s="168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67"/>
      <c r="B72" s="168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67" t="s">
        <v>12</v>
      </c>
      <c r="B73" s="168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67"/>
      <c r="B74" s="168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67"/>
      <c r="B75" s="168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9" t="s">
        <v>13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8"/>
      <c r="AC76" s="7"/>
      <c r="AD76" s="74"/>
      <c r="AH76" s="7"/>
    </row>
    <row r="77" spans="1:34" ht="24" customHeight="1" thickBot="1">
      <c r="A77" s="167" t="s">
        <v>14</v>
      </c>
      <c r="B77" s="171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67"/>
      <c r="B78" s="172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67"/>
      <c r="B79" s="173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206" t="s">
        <v>61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8"/>
      <c r="AF82" s="208"/>
      <c r="AG82" s="208"/>
    </row>
    <row r="83" ht="13.5" thickBot="1"/>
    <row r="84" spans="1:35" ht="17.25" customHeight="1" thickBot="1">
      <c r="A84" s="209" t="s">
        <v>42</v>
      </c>
      <c r="B84" s="210" t="s">
        <v>58</v>
      </c>
      <c r="C84" s="198"/>
      <c r="D84" s="169" t="s">
        <v>57</v>
      </c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200"/>
      <c r="AB84" s="201" t="s">
        <v>22</v>
      </c>
      <c r="AC84" s="190" t="s">
        <v>23</v>
      </c>
      <c r="AD84" s="204"/>
      <c r="AE84" s="196" t="s">
        <v>22</v>
      </c>
      <c r="AF84" s="197"/>
      <c r="AG84" s="197"/>
      <c r="AH84" s="190" t="s">
        <v>23</v>
      </c>
      <c r="AI84" s="191"/>
    </row>
    <row r="85" spans="1:35" ht="18.75" customHeight="1" thickBot="1" thickTop="1">
      <c r="A85" s="209"/>
      <c r="B85" s="211"/>
      <c r="C85" s="167"/>
      <c r="D85" s="194" t="s">
        <v>4</v>
      </c>
      <c r="E85" s="195"/>
      <c r="F85" s="194" t="s">
        <v>5</v>
      </c>
      <c r="G85" s="195"/>
      <c r="H85" s="194" t="s">
        <v>26</v>
      </c>
      <c r="I85" s="195"/>
      <c r="J85" s="194" t="s">
        <v>27</v>
      </c>
      <c r="K85" s="195"/>
      <c r="L85" s="194" t="s">
        <v>28</v>
      </c>
      <c r="M85" s="195"/>
      <c r="N85" s="194" t="s">
        <v>29</v>
      </c>
      <c r="O85" s="195"/>
      <c r="P85" s="194" t="s">
        <v>33</v>
      </c>
      <c r="Q85" s="195"/>
      <c r="R85" s="194" t="s">
        <v>35</v>
      </c>
      <c r="S85" s="195"/>
      <c r="T85" s="194" t="s">
        <v>40</v>
      </c>
      <c r="U85" s="195"/>
      <c r="V85" s="194" t="s">
        <v>41</v>
      </c>
      <c r="W85" s="195"/>
      <c r="X85" s="194" t="s">
        <v>44</v>
      </c>
      <c r="Y85" s="195"/>
      <c r="Z85" s="174" t="s">
        <v>45</v>
      </c>
      <c r="AA85" s="175"/>
      <c r="AB85" s="202"/>
      <c r="AC85" s="192"/>
      <c r="AD85" s="205"/>
      <c r="AE85" s="196"/>
      <c r="AF85" s="197"/>
      <c r="AG85" s="197"/>
      <c r="AH85" s="192"/>
      <c r="AI85" s="193"/>
    </row>
    <row r="86" spans="1:35" ht="17.25" customHeight="1" thickBot="1" thickTop="1">
      <c r="A86" s="2"/>
      <c r="B86" s="1"/>
      <c r="C86" s="176" t="s">
        <v>34</v>
      </c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8"/>
      <c r="AB86" s="203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9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4"/>
      <c r="AB87" s="182" t="s">
        <v>6</v>
      </c>
      <c r="AC87" s="183"/>
      <c r="AD87" s="184"/>
      <c r="AE87" s="67" t="s">
        <v>30</v>
      </c>
      <c r="AF87" s="37" t="s">
        <v>31</v>
      </c>
      <c r="AG87" s="38" t="s">
        <v>32</v>
      </c>
      <c r="AH87" s="215"/>
      <c r="AI87" s="216"/>
    </row>
    <row r="88" spans="1:35" ht="21" customHeight="1" thickBot="1" thickTop="1">
      <c r="A88" s="167" t="s">
        <v>7</v>
      </c>
      <c r="B88" s="171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85"/>
      <c r="AC88" s="186"/>
      <c r="AD88" s="187"/>
      <c r="AE88" s="42"/>
      <c r="AF88" s="42"/>
      <c r="AG88" s="42"/>
      <c r="AH88" s="85"/>
      <c r="AI88" s="39"/>
    </row>
    <row r="89" spans="1:37" ht="26.25" thickBot="1" thickTop="1">
      <c r="A89" s="167"/>
      <c r="B89" s="172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67"/>
      <c r="B90" s="173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67" t="s">
        <v>9</v>
      </c>
      <c r="B91" s="168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67"/>
      <c r="B92" s="168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67"/>
      <c r="B93" s="168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67" t="s">
        <v>10</v>
      </c>
      <c r="B94" s="168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67"/>
      <c r="B95" s="168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67"/>
      <c r="B96" s="168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67" t="s">
        <v>11</v>
      </c>
      <c r="B97" s="168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67"/>
      <c r="B98" s="168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67"/>
      <c r="B99" s="168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67" t="s">
        <v>12</v>
      </c>
      <c r="B100" s="168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67"/>
      <c r="B101" s="168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67"/>
      <c r="B102" s="168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9" t="s">
        <v>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8"/>
      <c r="AC103" s="7"/>
      <c r="AD103" s="74"/>
      <c r="AH103" s="7"/>
    </row>
    <row r="104" spans="1:34" ht="21" customHeight="1" thickBot="1">
      <c r="A104" s="167" t="s">
        <v>14</v>
      </c>
      <c r="B104" s="171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67"/>
      <c r="B105" s="172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67"/>
      <c r="B106" s="173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206" t="s">
        <v>68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8"/>
      <c r="AF109" s="208"/>
      <c r="AG109" s="208"/>
    </row>
    <row r="110" ht="13.5" thickBot="1"/>
    <row r="111" spans="1:35" ht="19.5" customHeight="1" thickBot="1">
      <c r="A111" s="209" t="s">
        <v>42</v>
      </c>
      <c r="B111" s="210" t="s">
        <v>58</v>
      </c>
      <c r="C111" s="198"/>
      <c r="D111" s="169" t="s">
        <v>69</v>
      </c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200"/>
      <c r="AB111" s="201" t="s">
        <v>22</v>
      </c>
      <c r="AC111" s="190" t="s">
        <v>23</v>
      </c>
      <c r="AD111" s="204"/>
      <c r="AE111" s="196" t="s">
        <v>22</v>
      </c>
      <c r="AF111" s="197"/>
      <c r="AG111" s="197"/>
      <c r="AH111" s="190" t="s">
        <v>23</v>
      </c>
      <c r="AI111" s="191"/>
    </row>
    <row r="112" spans="1:35" ht="21" customHeight="1" thickBot="1" thickTop="1">
      <c r="A112" s="209"/>
      <c r="B112" s="211"/>
      <c r="C112" s="167"/>
      <c r="D112" s="194" t="s">
        <v>4</v>
      </c>
      <c r="E112" s="195"/>
      <c r="F112" s="194" t="s">
        <v>5</v>
      </c>
      <c r="G112" s="195"/>
      <c r="H112" s="194" t="s">
        <v>26</v>
      </c>
      <c r="I112" s="195"/>
      <c r="J112" s="194" t="s">
        <v>27</v>
      </c>
      <c r="K112" s="195"/>
      <c r="L112" s="194" t="s">
        <v>28</v>
      </c>
      <c r="M112" s="195"/>
      <c r="N112" s="194" t="s">
        <v>29</v>
      </c>
      <c r="O112" s="195"/>
      <c r="P112" s="194" t="s">
        <v>33</v>
      </c>
      <c r="Q112" s="195"/>
      <c r="R112" s="194" t="s">
        <v>35</v>
      </c>
      <c r="S112" s="195"/>
      <c r="T112" s="194" t="s">
        <v>40</v>
      </c>
      <c r="U112" s="195"/>
      <c r="V112" s="194" t="s">
        <v>41</v>
      </c>
      <c r="W112" s="195"/>
      <c r="X112" s="194" t="s">
        <v>44</v>
      </c>
      <c r="Y112" s="195"/>
      <c r="Z112" s="174" t="s">
        <v>45</v>
      </c>
      <c r="AA112" s="175"/>
      <c r="AB112" s="202"/>
      <c r="AC112" s="192"/>
      <c r="AD112" s="205"/>
      <c r="AE112" s="196"/>
      <c r="AF112" s="197"/>
      <c r="AG112" s="197"/>
      <c r="AH112" s="192"/>
      <c r="AI112" s="193"/>
    </row>
    <row r="113" spans="1:35" ht="21.75" customHeight="1" thickBot="1" thickTop="1">
      <c r="A113" s="2"/>
      <c r="B113" s="1"/>
      <c r="C113" s="176" t="s">
        <v>34</v>
      </c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8"/>
      <c r="AB113" s="203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9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4"/>
      <c r="AB114" s="182" t="s">
        <v>6</v>
      </c>
      <c r="AC114" s="183"/>
      <c r="AD114" s="184"/>
      <c r="AE114" s="67" t="s">
        <v>30</v>
      </c>
      <c r="AF114" s="37" t="s">
        <v>31</v>
      </c>
      <c r="AG114" s="38" t="s">
        <v>32</v>
      </c>
      <c r="AH114" s="215"/>
      <c r="AI114" s="216"/>
    </row>
    <row r="115" spans="1:35" ht="22.5" customHeight="1" thickBot="1" thickTop="1">
      <c r="A115" s="167" t="s">
        <v>7</v>
      </c>
      <c r="B115" s="171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85"/>
      <c r="AC115" s="186"/>
      <c r="AD115" s="187"/>
      <c r="AE115" s="42"/>
      <c r="AF115" s="42"/>
      <c r="AG115" s="42"/>
      <c r="AH115" s="85"/>
      <c r="AI115" s="39"/>
    </row>
    <row r="116" spans="1:34" ht="26.25" thickBot="1" thickTop="1">
      <c r="A116" s="167"/>
      <c r="B116" s="172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67"/>
      <c r="B117" s="173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67" t="s">
        <v>9</v>
      </c>
      <c r="B118" s="168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67"/>
      <c r="B119" s="168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67"/>
      <c r="B120" s="168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67" t="s">
        <v>10</v>
      </c>
      <c r="B121" s="168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67"/>
      <c r="B122" s="168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67"/>
      <c r="B123" s="168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67" t="s">
        <v>11</v>
      </c>
      <c r="B124" s="168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67"/>
      <c r="B125" s="168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67"/>
      <c r="B126" s="168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67" t="s">
        <v>12</v>
      </c>
      <c r="B127" s="168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67"/>
      <c r="B128" s="168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67"/>
      <c r="B129" s="168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9" t="s">
        <v>13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8"/>
      <c r="AC130" s="7"/>
      <c r="AD130" s="74"/>
      <c r="AH130" s="7"/>
    </row>
    <row r="131" spans="1:34" ht="27" customHeight="1" thickBot="1">
      <c r="A131" s="167" t="s">
        <v>14</v>
      </c>
      <c r="B131" s="171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67"/>
      <c r="B132" s="172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67"/>
      <c r="B133" s="173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206" t="s">
        <v>77</v>
      </c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8"/>
      <c r="AF136" s="208"/>
      <c r="AG136" s="208"/>
    </row>
    <row r="137" ht="13.5" thickBot="1"/>
    <row r="138" spans="1:35" ht="24" customHeight="1" thickBot="1">
      <c r="A138" s="209" t="s">
        <v>42</v>
      </c>
      <c r="B138" s="210" t="s">
        <v>58</v>
      </c>
      <c r="C138" s="198"/>
      <c r="D138" s="169" t="s">
        <v>76</v>
      </c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200"/>
      <c r="AB138" s="201" t="s">
        <v>22</v>
      </c>
      <c r="AC138" s="190" t="s">
        <v>23</v>
      </c>
      <c r="AD138" s="204"/>
      <c r="AE138" s="196" t="s">
        <v>22</v>
      </c>
      <c r="AF138" s="197"/>
      <c r="AG138" s="197"/>
      <c r="AH138" s="190" t="s">
        <v>23</v>
      </c>
      <c r="AI138" s="191"/>
    </row>
    <row r="139" spans="1:35" ht="20.25" customHeight="1" thickBot="1" thickTop="1">
      <c r="A139" s="209"/>
      <c r="B139" s="211"/>
      <c r="C139" s="167"/>
      <c r="D139" s="194" t="s">
        <v>4</v>
      </c>
      <c r="E139" s="195"/>
      <c r="F139" s="194" t="s">
        <v>5</v>
      </c>
      <c r="G139" s="195"/>
      <c r="H139" s="194" t="s">
        <v>26</v>
      </c>
      <c r="I139" s="195"/>
      <c r="J139" s="194" t="s">
        <v>27</v>
      </c>
      <c r="K139" s="195"/>
      <c r="L139" s="194" t="s">
        <v>28</v>
      </c>
      <c r="M139" s="195"/>
      <c r="N139" s="194" t="s">
        <v>29</v>
      </c>
      <c r="O139" s="195"/>
      <c r="P139" s="194" t="s">
        <v>33</v>
      </c>
      <c r="Q139" s="195"/>
      <c r="R139" s="194" t="s">
        <v>35</v>
      </c>
      <c r="S139" s="195"/>
      <c r="T139" s="194" t="s">
        <v>40</v>
      </c>
      <c r="U139" s="195"/>
      <c r="V139" s="194" t="s">
        <v>41</v>
      </c>
      <c r="W139" s="195"/>
      <c r="X139" s="194" t="s">
        <v>44</v>
      </c>
      <c r="Y139" s="195"/>
      <c r="Z139" s="174" t="s">
        <v>45</v>
      </c>
      <c r="AA139" s="175"/>
      <c r="AB139" s="202"/>
      <c r="AC139" s="192"/>
      <c r="AD139" s="205"/>
      <c r="AE139" s="196"/>
      <c r="AF139" s="197"/>
      <c r="AG139" s="197"/>
      <c r="AH139" s="192"/>
      <c r="AI139" s="193"/>
    </row>
    <row r="140" spans="1:35" ht="24" customHeight="1" thickBot="1" thickTop="1">
      <c r="A140" s="2"/>
      <c r="B140" s="1"/>
      <c r="C140" s="176" t="s">
        <v>34</v>
      </c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8"/>
      <c r="AB140" s="203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9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4"/>
      <c r="AB141" s="182" t="s">
        <v>6</v>
      </c>
      <c r="AC141" s="183"/>
      <c r="AD141" s="184"/>
      <c r="AE141" s="67" t="s">
        <v>30</v>
      </c>
      <c r="AF141" s="37" t="s">
        <v>31</v>
      </c>
      <c r="AG141" s="38" t="s">
        <v>32</v>
      </c>
      <c r="AH141" s="215"/>
      <c r="AI141" s="216"/>
    </row>
    <row r="142" spans="1:35" ht="27.75" customHeight="1" thickBot="1" thickTop="1">
      <c r="A142" s="167" t="s">
        <v>7</v>
      </c>
      <c r="B142" s="171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85"/>
      <c r="AC142" s="186"/>
      <c r="AD142" s="187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67"/>
      <c r="B143" s="172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67"/>
      <c r="B144" s="173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67" t="s">
        <v>9</v>
      </c>
      <c r="B145" s="168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67"/>
      <c r="B146" s="168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67"/>
      <c r="B147" s="168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67" t="s">
        <v>10</v>
      </c>
      <c r="B148" s="168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67"/>
      <c r="B149" s="168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67"/>
      <c r="B150" s="168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67" t="s">
        <v>11</v>
      </c>
      <c r="B151" s="168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67"/>
      <c r="B152" s="168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67"/>
      <c r="B153" s="168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67" t="s">
        <v>12</v>
      </c>
      <c r="B154" s="168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67"/>
      <c r="B155" s="168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67"/>
      <c r="B156" s="168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9" t="s">
        <v>13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8"/>
      <c r="AC157" s="7"/>
      <c r="AD157" s="74"/>
      <c r="AH157" s="7"/>
    </row>
    <row r="158" spans="1:34" ht="27.75" customHeight="1" thickBot="1">
      <c r="A158" s="167" t="s">
        <v>14</v>
      </c>
      <c r="B158" s="171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67"/>
      <c r="B159" s="172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67"/>
      <c r="B160" s="173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206" t="s">
        <v>83</v>
      </c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8"/>
      <c r="AF163" s="208"/>
      <c r="AG163" s="208"/>
    </row>
    <row r="164" ht="13.5" thickBot="1"/>
    <row r="165" spans="1:35" ht="21" customHeight="1" thickBot="1">
      <c r="A165" s="209" t="s">
        <v>42</v>
      </c>
      <c r="B165" s="210" t="s">
        <v>58</v>
      </c>
      <c r="C165" s="198"/>
      <c r="D165" s="169" t="s">
        <v>82</v>
      </c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200"/>
      <c r="AB165" s="201" t="s">
        <v>22</v>
      </c>
      <c r="AC165" s="190" t="s">
        <v>23</v>
      </c>
      <c r="AD165" s="204"/>
      <c r="AE165" s="196" t="s">
        <v>22</v>
      </c>
      <c r="AF165" s="197"/>
      <c r="AG165" s="197"/>
      <c r="AH165" s="190" t="s">
        <v>23</v>
      </c>
      <c r="AI165" s="191"/>
    </row>
    <row r="166" spans="1:35" ht="25.5" customHeight="1" thickBot="1" thickTop="1">
      <c r="A166" s="209"/>
      <c r="B166" s="211"/>
      <c r="C166" s="167"/>
      <c r="D166" s="194" t="s">
        <v>4</v>
      </c>
      <c r="E166" s="195"/>
      <c r="F166" s="194" t="s">
        <v>5</v>
      </c>
      <c r="G166" s="195"/>
      <c r="H166" s="194" t="s">
        <v>26</v>
      </c>
      <c r="I166" s="195"/>
      <c r="J166" s="194" t="s">
        <v>27</v>
      </c>
      <c r="K166" s="195"/>
      <c r="L166" s="194" t="s">
        <v>28</v>
      </c>
      <c r="M166" s="195"/>
      <c r="N166" s="194" t="s">
        <v>29</v>
      </c>
      <c r="O166" s="195"/>
      <c r="P166" s="194" t="s">
        <v>33</v>
      </c>
      <c r="Q166" s="195"/>
      <c r="R166" s="194" t="s">
        <v>35</v>
      </c>
      <c r="S166" s="195"/>
      <c r="T166" s="194" t="s">
        <v>40</v>
      </c>
      <c r="U166" s="195"/>
      <c r="V166" s="194" t="s">
        <v>41</v>
      </c>
      <c r="W166" s="195"/>
      <c r="X166" s="194" t="s">
        <v>44</v>
      </c>
      <c r="Y166" s="195"/>
      <c r="Z166" s="174" t="s">
        <v>45</v>
      </c>
      <c r="AA166" s="175"/>
      <c r="AB166" s="202"/>
      <c r="AC166" s="192"/>
      <c r="AD166" s="205"/>
      <c r="AE166" s="196"/>
      <c r="AF166" s="197"/>
      <c r="AG166" s="197"/>
      <c r="AH166" s="192"/>
      <c r="AI166" s="193"/>
    </row>
    <row r="167" spans="1:35" ht="22.5" customHeight="1" thickBot="1" thickTop="1">
      <c r="A167" s="2"/>
      <c r="B167" s="1"/>
      <c r="C167" s="176" t="s">
        <v>34</v>
      </c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8"/>
      <c r="AB167" s="203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9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4"/>
      <c r="AB168" s="182" t="s">
        <v>6</v>
      </c>
      <c r="AC168" s="183"/>
      <c r="AD168" s="184"/>
      <c r="AE168" s="67" t="s">
        <v>30</v>
      </c>
      <c r="AF168" s="37" t="s">
        <v>31</v>
      </c>
      <c r="AG168" s="38" t="s">
        <v>32</v>
      </c>
      <c r="AH168" s="215"/>
      <c r="AI168" s="216"/>
    </row>
    <row r="169" spans="1:35" ht="24.75" customHeight="1" thickBot="1" thickTop="1">
      <c r="A169" s="167" t="s">
        <v>7</v>
      </c>
      <c r="B169" s="171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85"/>
      <c r="AC169" s="186"/>
      <c r="AD169" s="187"/>
      <c r="AE169" s="129"/>
      <c r="AF169" s="42"/>
      <c r="AG169" s="42"/>
      <c r="AH169" s="85"/>
      <c r="AI169" s="39"/>
    </row>
    <row r="170" spans="1:34" ht="24.75" customHeight="1" thickBot="1" thickTop="1">
      <c r="A170" s="167"/>
      <c r="B170" s="172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67"/>
      <c r="B171" s="173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67" t="s">
        <v>9</v>
      </c>
      <c r="B172" s="168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67"/>
      <c r="B173" s="168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67"/>
      <c r="B174" s="168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67" t="s">
        <v>10</v>
      </c>
      <c r="B175" s="168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67"/>
      <c r="B176" s="168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67"/>
      <c r="B177" s="168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67" t="s">
        <v>11</v>
      </c>
      <c r="B178" s="168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67"/>
      <c r="B179" s="168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67"/>
      <c r="B180" s="168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67" t="s">
        <v>12</v>
      </c>
      <c r="B181" s="168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67"/>
      <c r="B182" s="168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67"/>
      <c r="B183" s="168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9" t="s">
        <v>13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8"/>
      <c r="AC184" s="7"/>
      <c r="AD184" s="74"/>
      <c r="AH184" s="7"/>
    </row>
    <row r="185" spans="1:34" ht="24.75" customHeight="1" thickBot="1">
      <c r="A185" s="167" t="s">
        <v>14</v>
      </c>
      <c r="B185" s="171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67"/>
      <c r="B186" s="172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67"/>
      <c r="B187" s="173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206" t="s">
        <v>87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8"/>
      <c r="AF190" s="208"/>
      <c r="AG190" s="208"/>
    </row>
    <row r="191" ht="21.75" customHeight="1" thickBot="1"/>
    <row r="192" spans="1:35" ht="20.25" customHeight="1" thickBot="1">
      <c r="A192" s="209" t="s">
        <v>42</v>
      </c>
      <c r="B192" s="210" t="s">
        <v>58</v>
      </c>
      <c r="C192" s="198"/>
      <c r="D192" s="169" t="s">
        <v>88</v>
      </c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200"/>
      <c r="AB192" s="201" t="s">
        <v>22</v>
      </c>
      <c r="AC192" s="190" t="s">
        <v>23</v>
      </c>
      <c r="AD192" s="204"/>
      <c r="AE192" s="196" t="s">
        <v>22</v>
      </c>
      <c r="AF192" s="197"/>
      <c r="AG192" s="197"/>
      <c r="AH192" s="190" t="s">
        <v>23</v>
      </c>
      <c r="AI192" s="191"/>
    </row>
    <row r="193" spans="1:35" ht="24" customHeight="1" thickBot="1" thickTop="1">
      <c r="A193" s="209"/>
      <c r="B193" s="211"/>
      <c r="C193" s="167"/>
      <c r="D193" s="194" t="s">
        <v>4</v>
      </c>
      <c r="E193" s="195"/>
      <c r="F193" s="194" t="s">
        <v>5</v>
      </c>
      <c r="G193" s="195"/>
      <c r="H193" s="194" t="s">
        <v>26</v>
      </c>
      <c r="I193" s="195"/>
      <c r="J193" s="194" t="s">
        <v>27</v>
      </c>
      <c r="K193" s="195"/>
      <c r="L193" s="194" t="s">
        <v>28</v>
      </c>
      <c r="M193" s="195"/>
      <c r="N193" s="194" t="s">
        <v>29</v>
      </c>
      <c r="O193" s="195"/>
      <c r="P193" s="194" t="s">
        <v>33</v>
      </c>
      <c r="Q193" s="195"/>
      <c r="R193" s="194" t="s">
        <v>35</v>
      </c>
      <c r="S193" s="195"/>
      <c r="T193" s="194" t="s">
        <v>40</v>
      </c>
      <c r="U193" s="195"/>
      <c r="V193" s="194" t="s">
        <v>41</v>
      </c>
      <c r="W193" s="195"/>
      <c r="X193" s="194" t="s">
        <v>44</v>
      </c>
      <c r="Y193" s="195"/>
      <c r="Z193" s="174" t="s">
        <v>45</v>
      </c>
      <c r="AA193" s="175"/>
      <c r="AB193" s="202"/>
      <c r="AC193" s="192"/>
      <c r="AD193" s="205"/>
      <c r="AE193" s="196"/>
      <c r="AF193" s="197"/>
      <c r="AG193" s="197"/>
      <c r="AH193" s="192"/>
      <c r="AI193" s="193"/>
    </row>
    <row r="194" spans="1:35" ht="21" customHeight="1" thickBot="1" thickTop="1">
      <c r="A194" s="2"/>
      <c r="B194" s="1"/>
      <c r="C194" s="176" t="s">
        <v>34</v>
      </c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8"/>
      <c r="AB194" s="203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9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  <c r="W195" s="213"/>
      <c r="X195" s="213"/>
      <c r="Y195" s="213"/>
      <c r="Z195" s="213"/>
      <c r="AA195" s="214"/>
      <c r="AB195" s="182" t="s">
        <v>6</v>
      </c>
      <c r="AC195" s="183"/>
      <c r="AD195" s="184"/>
      <c r="AE195" s="67" t="s">
        <v>30</v>
      </c>
      <c r="AF195" s="37" t="s">
        <v>31</v>
      </c>
      <c r="AG195" s="38" t="s">
        <v>32</v>
      </c>
      <c r="AH195" s="215"/>
      <c r="AI195" s="216"/>
    </row>
    <row r="196" spans="1:35" ht="27" customHeight="1" thickBot="1" thickTop="1">
      <c r="A196" s="167" t="s">
        <v>7</v>
      </c>
      <c r="B196" s="171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85"/>
      <c r="AC196" s="186"/>
      <c r="AD196" s="187"/>
      <c r="AE196" s="129"/>
      <c r="AF196" s="42"/>
      <c r="AG196" s="42"/>
      <c r="AH196" s="85"/>
      <c r="AI196" s="39"/>
    </row>
    <row r="197" spans="1:34" ht="27" customHeight="1" thickBot="1" thickTop="1">
      <c r="A197" s="167"/>
      <c r="B197" s="172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67"/>
      <c r="B198" s="173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67" t="s">
        <v>9</v>
      </c>
      <c r="B199" s="168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67"/>
      <c r="B200" s="168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67"/>
      <c r="B201" s="168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67" t="s">
        <v>10</v>
      </c>
      <c r="B202" s="168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67"/>
      <c r="B203" s="168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67"/>
      <c r="B204" s="168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67" t="s">
        <v>11</v>
      </c>
      <c r="B205" s="168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67"/>
      <c r="B206" s="168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67"/>
      <c r="B207" s="168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67" t="s">
        <v>12</v>
      </c>
      <c r="B208" s="168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67"/>
      <c r="B209" s="168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67"/>
      <c r="B210" s="168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9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8"/>
      <c r="AC211" s="7"/>
      <c r="AD211" s="74"/>
      <c r="AH211" s="7"/>
    </row>
    <row r="212" spans="1:34" ht="27" customHeight="1" thickBot="1">
      <c r="A212" s="167" t="s">
        <v>14</v>
      </c>
      <c r="B212" s="171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67"/>
      <c r="B213" s="172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67"/>
      <c r="B214" s="173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206" t="s">
        <v>94</v>
      </c>
      <c r="B217" s="206"/>
      <c r="C217" s="206"/>
      <c r="D217" s="206"/>
      <c r="E217" s="206"/>
      <c r="F217" s="206"/>
      <c r="G217" s="206"/>
      <c r="H217" s="206"/>
      <c r="I217" s="206"/>
      <c r="J217" s="206"/>
      <c r="K217" s="206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207"/>
      <c r="AD217" s="207"/>
      <c r="AE217" s="208"/>
      <c r="AF217" s="208"/>
      <c r="AG217" s="208"/>
    </row>
    <row r="218" ht="13.5" thickBot="1"/>
    <row r="219" spans="1:35" ht="24" customHeight="1" thickBot="1">
      <c r="A219" s="209" t="s">
        <v>42</v>
      </c>
      <c r="B219" s="210" t="s">
        <v>58</v>
      </c>
      <c r="C219" s="198"/>
      <c r="D219" s="169" t="s">
        <v>93</v>
      </c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200"/>
      <c r="AB219" s="201" t="s">
        <v>22</v>
      </c>
      <c r="AC219" s="190" t="s">
        <v>23</v>
      </c>
      <c r="AD219" s="204"/>
      <c r="AE219" s="196" t="s">
        <v>22</v>
      </c>
      <c r="AF219" s="197"/>
      <c r="AG219" s="197"/>
      <c r="AH219" s="190" t="s">
        <v>23</v>
      </c>
      <c r="AI219" s="191"/>
    </row>
    <row r="220" spans="1:35" ht="24" customHeight="1" thickBot="1" thickTop="1">
      <c r="A220" s="209"/>
      <c r="B220" s="211"/>
      <c r="C220" s="167"/>
      <c r="D220" s="194" t="s">
        <v>4</v>
      </c>
      <c r="E220" s="195"/>
      <c r="F220" s="194" t="s">
        <v>5</v>
      </c>
      <c r="G220" s="195"/>
      <c r="H220" s="194" t="s">
        <v>26</v>
      </c>
      <c r="I220" s="195"/>
      <c r="J220" s="194" t="s">
        <v>27</v>
      </c>
      <c r="K220" s="195"/>
      <c r="L220" s="194" t="s">
        <v>28</v>
      </c>
      <c r="M220" s="195"/>
      <c r="N220" s="194" t="s">
        <v>29</v>
      </c>
      <c r="O220" s="195"/>
      <c r="P220" s="194" t="s">
        <v>33</v>
      </c>
      <c r="Q220" s="195"/>
      <c r="R220" s="194" t="s">
        <v>35</v>
      </c>
      <c r="S220" s="195"/>
      <c r="T220" s="194" t="s">
        <v>40</v>
      </c>
      <c r="U220" s="195"/>
      <c r="V220" s="194" t="s">
        <v>41</v>
      </c>
      <c r="W220" s="195"/>
      <c r="X220" s="194" t="s">
        <v>44</v>
      </c>
      <c r="Y220" s="195"/>
      <c r="Z220" s="174" t="s">
        <v>45</v>
      </c>
      <c r="AA220" s="175"/>
      <c r="AB220" s="202"/>
      <c r="AC220" s="192"/>
      <c r="AD220" s="205"/>
      <c r="AE220" s="196"/>
      <c r="AF220" s="197"/>
      <c r="AG220" s="197"/>
      <c r="AH220" s="192"/>
      <c r="AI220" s="193"/>
    </row>
    <row r="221" spans="1:35" ht="24.75" customHeight="1" thickBot="1" thickTop="1">
      <c r="A221" s="2"/>
      <c r="B221" s="1"/>
      <c r="C221" s="176" t="s">
        <v>34</v>
      </c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8"/>
      <c r="AB221" s="203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9"/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4"/>
      <c r="AB222" s="182" t="s">
        <v>6</v>
      </c>
      <c r="AC222" s="183"/>
      <c r="AD222" s="184"/>
      <c r="AE222" s="67" t="s">
        <v>30</v>
      </c>
      <c r="AF222" s="37" t="s">
        <v>31</v>
      </c>
      <c r="AG222" s="38" t="s">
        <v>32</v>
      </c>
      <c r="AH222" s="215"/>
      <c r="AI222" s="216"/>
    </row>
    <row r="223" spans="1:35" ht="25.5" customHeight="1" thickBot="1" thickTop="1">
      <c r="A223" s="167" t="s">
        <v>7</v>
      </c>
      <c r="B223" s="171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85"/>
      <c r="AC223" s="186"/>
      <c r="AD223" s="187"/>
      <c r="AE223" s="134"/>
      <c r="AF223" s="42"/>
      <c r="AG223" s="42"/>
      <c r="AH223" s="85"/>
      <c r="AI223" s="39"/>
    </row>
    <row r="224" spans="1:35" ht="25.5" customHeight="1" thickBot="1" thickTop="1">
      <c r="A224" s="167"/>
      <c r="B224" s="172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67"/>
      <c r="B225" s="173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67" t="s">
        <v>9</v>
      </c>
      <c r="B226" s="168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67"/>
      <c r="B227" s="168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67"/>
      <c r="B228" s="168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67" t="s">
        <v>10</v>
      </c>
      <c r="B229" s="168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67"/>
      <c r="B230" s="168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67"/>
      <c r="B231" s="168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67" t="s">
        <v>11</v>
      </c>
      <c r="B232" s="168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67"/>
      <c r="B233" s="168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67"/>
      <c r="B234" s="168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67" t="s">
        <v>12</v>
      </c>
      <c r="B235" s="168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67"/>
      <c r="B236" s="168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67"/>
      <c r="B237" s="168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9" t="s">
        <v>13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8"/>
      <c r="AC238" s="7"/>
      <c r="AD238" s="74"/>
      <c r="AH238" s="7"/>
    </row>
    <row r="239" spans="1:34" ht="25.5" customHeight="1" thickBot="1">
      <c r="A239" s="167" t="s">
        <v>14</v>
      </c>
      <c r="B239" s="171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67"/>
      <c r="B240" s="172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67"/>
      <c r="B241" s="173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206" t="s">
        <v>99</v>
      </c>
      <c r="B244" s="206"/>
      <c r="C244" s="206"/>
      <c r="D244" s="206"/>
      <c r="E244" s="206"/>
      <c r="F244" s="206"/>
      <c r="G244" s="206"/>
      <c r="H244" s="206"/>
      <c r="I244" s="206"/>
      <c r="J244" s="206"/>
      <c r="K244" s="206"/>
      <c r="L244" s="207"/>
      <c r="M244" s="207"/>
      <c r="N244" s="207"/>
      <c r="O244" s="207"/>
      <c r="P244" s="207"/>
      <c r="Q244" s="207"/>
      <c r="R244" s="207"/>
      <c r="S244" s="207"/>
      <c r="T244" s="207"/>
      <c r="U244" s="207"/>
      <c r="V244" s="207"/>
      <c r="W244" s="207"/>
      <c r="X244" s="207"/>
      <c r="Y244" s="207"/>
      <c r="Z244" s="207"/>
      <c r="AA244" s="207"/>
      <c r="AB244" s="207"/>
      <c r="AC244" s="207"/>
      <c r="AD244" s="207"/>
      <c r="AE244" s="208"/>
      <c r="AF244" s="208"/>
      <c r="AG244" s="208"/>
    </row>
    <row r="245" ht="13.5" thickBot="1"/>
    <row r="246" spans="1:35" ht="20.25" customHeight="1" thickBot="1">
      <c r="A246" s="209" t="s">
        <v>42</v>
      </c>
      <c r="B246" s="210" t="s">
        <v>58</v>
      </c>
      <c r="C246" s="198"/>
      <c r="D246" s="169" t="s">
        <v>100</v>
      </c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200"/>
      <c r="AB246" s="201" t="s">
        <v>22</v>
      </c>
      <c r="AC246" s="190" t="s">
        <v>23</v>
      </c>
      <c r="AD246" s="204"/>
      <c r="AE246" s="196" t="s">
        <v>22</v>
      </c>
      <c r="AF246" s="197"/>
      <c r="AG246" s="197"/>
      <c r="AH246" s="190" t="s">
        <v>23</v>
      </c>
      <c r="AI246" s="191"/>
    </row>
    <row r="247" spans="1:35" ht="25.5" customHeight="1" thickBot="1" thickTop="1">
      <c r="A247" s="209"/>
      <c r="B247" s="211"/>
      <c r="C247" s="167"/>
      <c r="D247" s="194" t="s">
        <v>4</v>
      </c>
      <c r="E247" s="195"/>
      <c r="F247" s="194" t="s">
        <v>5</v>
      </c>
      <c r="G247" s="195"/>
      <c r="H247" s="194" t="s">
        <v>26</v>
      </c>
      <c r="I247" s="195"/>
      <c r="J247" s="194" t="s">
        <v>27</v>
      </c>
      <c r="K247" s="195"/>
      <c r="L247" s="194" t="s">
        <v>28</v>
      </c>
      <c r="M247" s="195"/>
      <c r="N247" s="194" t="s">
        <v>29</v>
      </c>
      <c r="O247" s="195"/>
      <c r="P247" s="194" t="s">
        <v>33</v>
      </c>
      <c r="Q247" s="195"/>
      <c r="R247" s="194" t="s">
        <v>35</v>
      </c>
      <c r="S247" s="195"/>
      <c r="T247" s="194" t="s">
        <v>40</v>
      </c>
      <c r="U247" s="195"/>
      <c r="V247" s="194" t="s">
        <v>41</v>
      </c>
      <c r="W247" s="195"/>
      <c r="X247" s="194" t="s">
        <v>44</v>
      </c>
      <c r="Y247" s="195"/>
      <c r="Z247" s="174" t="s">
        <v>45</v>
      </c>
      <c r="AA247" s="175"/>
      <c r="AB247" s="202"/>
      <c r="AC247" s="192"/>
      <c r="AD247" s="205"/>
      <c r="AE247" s="196"/>
      <c r="AF247" s="197"/>
      <c r="AG247" s="197"/>
      <c r="AH247" s="192"/>
      <c r="AI247" s="193"/>
    </row>
    <row r="248" spans="1:35" ht="20.25" customHeight="1" thickBot="1" thickTop="1">
      <c r="A248" s="2"/>
      <c r="B248" s="1"/>
      <c r="C248" s="176" t="s">
        <v>34</v>
      </c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8"/>
      <c r="AB248" s="203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9"/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  <c r="R249" s="213"/>
      <c r="S249" s="213"/>
      <c r="T249" s="213"/>
      <c r="U249" s="213"/>
      <c r="V249" s="213"/>
      <c r="W249" s="213"/>
      <c r="X249" s="213"/>
      <c r="Y249" s="213"/>
      <c r="Z249" s="213"/>
      <c r="AA249" s="214"/>
      <c r="AB249" s="182" t="s">
        <v>6</v>
      </c>
      <c r="AC249" s="183"/>
      <c r="AD249" s="184"/>
      <c r="AE249" s="67" t="s">
        <v>30</v>
      </c>
      <c r="AF249" s="37" t="s">
        <v>31</v>
      </c>
      <c r="AG249" s="38" t="s">
        <v>32</v>
      </c>
      <c r="AH249" s="215"/>
      <c r="AI249" s="216"/>
    </row>
    <row r="250" spans="1:35" ht="27" customHeight="1" thickBot="1" thickTop="1">
      <c r="A250" s="167" t="s">
        <v>7</v>
      </c>
      <c r="B250" s="171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85"/>
      <c r="AC250" s="186"/>
      <c r="AD250" s="187"/>
      <c r="AE250" s="134"/>
      <c r="AF250" s="42"/>
      <c r="AG250" s="42"/>
      <c r="AH250" s="85"/>
      <c r="AI250" s="39"/>
    </row>
    <row r="251" spans="1:35" ht="27" customHeight="1" thickBot="1" thickTop="1">
      <c r="A251" s="167"/>
      <c r="B251" s="172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67"/>
      <c r="B252" s="173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67" t="s">
        <v>9</v>
      </c>
      <c r="B253" s="168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67"/>
      <c r="B254" s="168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67"/>
      <c r="B255" s="168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67" t="s">
        <v>10</v>
      </c>
      <c r="B256" s="168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67"/>
      <c r="B257" s="168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67"/>
      <c r="B258" s="168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67" t="s">
        <v>11</v>
      </c>
      <c r="B259" s="168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67"/>
      <c r="B260" s="168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67"/>
      <c r="B261" s="168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67" t="s">
        <v>12</v>
      </c>
      <c r="B262" s="168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67"/>
      <c r="B263" s="168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67"/>
      <c r="B264" s="168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9" t="s">
        <v>13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8"/>
      <c r="AC265" s="7"/>
      <c r="AD265" s="74"/>
      <c r="AH265" s="7"/>
    </row>
    <row r="266" spans="1:34" ht="27" customHeight="1" thickBot="1">
      <c r="A266" s="167" t="s">
        <v>14</v>
      </c>
      <c r="B266" s="171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67"/>
      <c r="B267" s="172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67"/>
      <c r="B268" s="173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206" t="s">
        <v>107</v>
      </c>
      <c r="B271" s="206"/>
      <c r="C271" s="206"/>
      <c r="D271" s="206"/>
      <c r="E271" s="206"/>
      <c r="F271" s="206"/>
      <c r="G271" s="206"/>
      <c r="H271" s="206"/>
      <c r="I271" s="206"/>
      <c r="J271" s="206"/>
      <c r="K271" s="206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  <c r="V271" s="207"/>
      <c r="W271" s="207"/>
      <c r="X271" s="207"/>
      <c r="Y271" s="207"/>
      <c r="Z271" s="207"/>
      <c r="AA271" s="207"/>
      <c r="AB271" s="207"/>
      <c r="AC271" s="207"/>
      <c r="AD271" s="207"/>
      <c r="AE271" s="208"/>
      <c r="AF271" s="208"/>
      <c r="AG271" s="208"/>
    </row>
    <row r="272" ht="13.5" thickBot="1"/>
    <row r="273" spans="1:35" ht="23.25" customHeight="1" thickBot="1">
      <c r="A273" s="209" t="s">
        <v>42</v>
      </c>
      <c r="B273" s="210" t="s">
        <v>58</v>
      </c>
      <c r="C273" s="198"/>
      <c r="D273" s="169" t="s">
        <v>108</v>
      </c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200"/>
      <c r="AB273" s="201" t="s">
        <v>22</v>
      </c>
      <c r="AC273" s="190" t="s">
        <v>23</v>
      </c>
      <c r="AD273" s="204"/>
      <c r="AE273" s="196" t="s">
        <v>22</v>
      </c>
      <c r="AF273" s="197"/>
      <c r="AG273" s="197"/>
      <c r="AH273" s="190" t="s">
        <v>23</v>
      </c>
      <c r="AI273" s="191"/>
    </row>
    <row r="274" spans="1:35" ht="23.25" customHeight="1" thickBot="1" thickTop="1">
      <c r="A274" s="209"/>
      <c r="B274" s="211"/>
      <c r="C274" s="167"/>
      <c r="D274" s="194" t="s">
        <v>4</v>
      </c>
      <c r="E274" s="195"/>
      <c r="F274" s="194" t="s">
        <v>5</v>
      </c>
      <c r="G274" s="195"/>
      <c r="H274" s="194" t="s">
        <v>26</v>
      </c>
      <c r="I274" s="195"/>
      <c r="J274" s="194" t="s">
        <v>27</v>
      </c>
      <c r="K274" s="195"/>
      <c r="L274" s="194" t="s">
        <v>28</v>
      </c>
      <c r="M274" s="195"/>
      <c r="N274" s="194" t="s">
        <v>29</v>
      </c>
      <c r="O274" s="195"/>
      <c r="P274" s="194" t="s">
        <v>33</v>
      </c>
      <c r="Q274" s="195"/>
      <c r="R274" s="194" t="s">
        <v>35</v>
      </c>
      <c r="S274" s="195"/>
      <c r="T274" s="194" t="s">
        <v>40</v>
      </c>
      <c r="U274" s="195"/>
      <c r="V274" s="194" t="s">
        <v>41</v>
      </c>
      <c r="W274" s="195"/>
      <c r="X274" s="194" t="s">
        <v>44</v>
      </c>
      <c r="Y274" s="195"/>
      <c r="Z274" s="174" t="s">
        <v>45</v>
      </c>
      <c r="AA274" s="175"/>
      <c r="AB274" s="202"/>
      <c r="AC274" s="192"/>
      <c r="AD274" s="205"/>
      <c r="AE274" s="196"/>
      <c r="AF274" s="197"/>
      <c r="AG274" s="197"/>
      <c r="AH274" s="192"/>
      <c r="AI274" s="193"/>
    </row>
    <row r="275" spans="1:35" ht="24" customHeight="1" thickBot="1" thickTop="1">
      <c r="A275" s="2"/>
      <c r="B275" s="1"/>
      <c r="C275" s="176" t="s">
        <v>34</v>
      </c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8"/>
      <c r="AB275" s="203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9"/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  <c r="R276" s="213"/>
      <c r="S276" s="213"/>
      <c r="T276" s="213"/>
      <c r="U276" s="213"/>
      <c r="V276" s="213"/>
      <c r="W276" s="213"/>
      <c r="X276" s="213"/>
      <c r="Y276" s="213"/>
      <c r="Z276" s="213"/>
      <c r="AA276" s="214"/>
      <c r="AB276" s="182" t="s">
        <v>6</v>
      </c>
      <c r="AC276" s="183"/>
      <c r="AD276" s="184"/>
      <c r="AE276" s="67" t="s">
        <v>30</v>
      </c>
      <c r="AF276" s="37" t="s">
        <v>31</v>
      </c>
      <c r="AG276" s="38" t="s">
        <v>32</v>
      </c>
      <c r="AH276" s="215"/>
      <c r="AI276" s="216"/>
    </row>
    <row r="277" spans="1:35" ht="25.5" customHeight="1" thickBot="1" thickTop="1">
      <c r="A277" s="167" t="s">
        <v>7</v>
      </c>
      <c r="B277" s="171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85"/>
      <c r="AC277" s="186"/>
      <c r="AD277" s="187"/>
      <c r="AE277" s="134"/>
      <c r="AF277" s="42"/>
      <c r="AG277" s="42"/>
      <c r="AH277" s="85"/>
      <c r="AI277" s="39"/>
    </row>
    <row r="278" spans="1:35" ht="25.5" customHeight="1" thickBot="1" thickTop="1">
      <c r="A278" s="167"/>
      <c r="B278" s="172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67"/>
      <c r="B279" s="173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67" t="s">
        <v>9</v>
      </c>
      <c r="B280" s="168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67"/>
      <c r="B281" s="168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67"/>
      <c r="B282" s="168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67" t="s">
        <v>10</v>
      </c>
      <c r="B283" s="168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67"/>
      <c r="B284" s="168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67"/>
      <c r="B285" s="168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67" t="s">
        <v>11</v>
      </c>
      <c r="B286" s="168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67"/>
      <c r="B287" s="168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67"/>
      <c r="B288" s="168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67" t="s">
        <v>12</v>
      </c>
      <c r="B289" s="168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67"/>
      <c r="B290" s="168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67"/>
      <c r="B291" s="168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9" t="s">
        <v>13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8"/>
      <c r="AC292" s="7"/>
      <c r="AD292" s="74"/>
      <c r="AH292" s="115"/>
      <c r="AI292" s="107"/>
      <c r="AJ292" s="107"/>
    </row>
    <row r="293" spans="1:34" ht="25.5" customHeight="1" thickBot="1">
      <c r="A293" s="167" t="s">
        <v>14</v>
      </c>
      <c r="B293" s="171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67"/>
      <c r="B294" s="172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67"/>
      <c r="B295" s="173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206" t="s">
        <v>114</v>
      </c>
      <c r="B298" s="206"/>
      <c r="C298" s="206"/>
      <c r="D298" s="206"/>
      <c r="E298" s="206"/>
      <c r="F298" s="206"/>
      <c r="G298" s="206"/>
      <c r="H298" s="206"/>
      <c r="I298" s="206"/>
      <c r="J298" s="206"/>
      <c r="K298" s="206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  <c r="V298" s="207"/>
      <c r="W298" s="207"/>
      <c r="X298" s="207"/>
      <c r="Y298" s="207"/>
      <c r="Z298" s="207"/>
      <c r="AA298" s="207"/>
      <c r="AB298" s="207"/>
      <c r="AC298" s="207"/>
      <c r="AD298" s="207"/>
      <c r="AE298" s="208"/>
      <c r="AF298" s="208"/>
      <c r="AG298" s="208"/>
    </row>
    <row r="299" ht="13.5" thickBot="1"/>
    <row r="300" spans="1:35" ht="24" customHeight="1" thickBot="1">
      <c r="A300" s="209" t="s">
        <v>42</v>
      </c>
      <c r="B300" s="210" t="s">
        <v>58</v>
      </c>
      <c r="C300" s="198"/>
      <c r="D300" s="169" t="s">
        <v>113</v>
      </c>
      <c r="E300" s="199"/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  <c r="T300" s="199"/>
      <c r="U300" s="199"/>
      <c r="V300" s="199"/>
      <c r="W300" s="199"/>
      <c r="X300" s="199"/>
      <c r="Y300" s="199"/>
      <c r="Z300" s="199"/>
      <c r="AA300" s="200"/>
      <c r="AB300" s="201" t="s">
        <v>22</v>
      </c>
      <c r="AC300" s="190" t="s">
        <v>23</v>
      </c>
      <c r="AD300" s="204"/>
      <c r="AE300" s="196" t="s">
        <v>22</v>
      </c>
      <c r="AF300" s="197"/>
      <c r="AG300" s="197"/>
      <c r="AH300" s="190" t="s">
        <v>23</v>
      </c>
      <c r="AI300" s="191"/>
    </row>
    <row r="301" spans="1:35" ht="23.25" customHeight="1" thickBot="1" thickTop="1">
      <c r="A301" s="209"/>
      <c r="B301" s="211"/>
      <c r="C301" s="167"/>
      <c r="D301" s="194" t="s">
        <v>4</v>
      </c>
      <c r="E301" s="195"/>
      <c r="F301" s="194" t="s">
        <v>5</v>
      </c>
      <c r="G301" s="195"/>
      <c r="H301" s="194" t="s">
        <v>26</v>
      </c>
      <c r="I301" s="195"/>
      <c r="J301" s="194" t="s">
        <v>27</v>
      </c>
      <c r="K301" s="195"/>
      <c r="L301" s="194" t="s">
        <v>28</v>
      </c>
      <c r="M301" s="195"/>
      <c r="N301" s="194" t="s">
        <v>29</v>
      </c>
      <c r="O301" s="195"/>
      <c r="P301" s="194" t="s">
        <v>33</v>
      </c>
      <c r="Q301" s="195"/>
      <c r="R301" s="194" t="s">
        <v>35</v>
      </c>
      <c r="S301" s="195"/>
      <c r="T301" s="194" t="s">
        <v>40</v>
      </c>
      <c r="U301" s="195"/>
      <c r="V301" s="194" t="s">
        <v>41</v>
      </c>
      <c r="W301" s="195"/>
      <c r="X301" s="194" t="s">
        <v>44</v>
      </c>
      <c r="Y301" s="195"/>
      <c r="Z301" s="174" t="s">
        <v>45</v>
      </c>
      <c r="AA301" s="175"/>
      <c r="AB301" s="202"/>
      <c r="AC301" s="192"/>
      <c r="AD301" s="205"/>
      <c r="AE301" s="196"/>
      <c r="AF301" s="197"/>
      <c r="AG301" s="197"/>
      <c r="AH301" s="192"/>
      <c r="AI301" s="193"/>
    </row>
    <row r="302" spans="1:35" ht="26.25" customHeight="1" thickBot="1" thickTop="1">
      <c r="A302" s="2"/>
      <c r="B302" s="1"/>
      <c r="C302" s="176" t="s">
        <v>34</v>
      </c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8"/>
      <c r="AB302" s="203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9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1"/>
      <c r="AB303" s="182" t="s">
        <v>6</v>
      </c>
      <c r="AC303" s="183"/>
      <c r="AD303" s="184"/>
      <c r="AE303" s="67" t="s">
        <v>30</v>
      </c>
      <c r="AF303" s="37" t="s">
        <v>31</v>
      </c>
      <c r="AG303" s="38" t="s">
        <v>32</v>
      </c>
      <c r="AH303" s="188"/>
      <c r="AI303" s="189"/>
    </row>
    <row r="304" spans="1:35" ht="27.75" customHeight="1" thickBot="1" thickTop="1">
      <c r="A304" s="167" t="s">
        <v>7</v>
      </c>
      <c r="B304" s="171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85"/>
      <c r="AC304" s="186"/>
      <c r="AD304" s="187"/>
      <c r="AE304" s="102"/>
      <c r="AF304" s="107"/>
      <c r="AG304" s="107"/>
      <c r="AH304" s="146"/>
      <c r="AI304" s="147"/>
    </row>
    <row r="305" spans="1:36" ht="27.75" customHeight="1" thickBot="1" thickTop="1">
      <c r="A305" s="167"/>
      <c r="B305" s="172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67"/>
      <c r="B306" s="173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67" t="s">
        <v>9</v>
      </c>
      <c r="B307" s="168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67"/>
      <c r="B308" s="168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67"/>
      <c r="B309" s="168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67" t="s">
        <v>10</v>
      </c>
      <c r="B310" s="168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67"/>
      <c r="B311" s="168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67"/>
      <c r="B312" s="168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67" t="s">
        <v>11</v>
      </c>
      <c r="B313" s="168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67"/>
      <c r="B314" s="168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67"/>
      <c r="B315" s="168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67" t="s">
        <v>12</v>
      </c>
      <c r="B316" s="168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67"/>
      <c r="B317" s="168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67"/>
      <c r="B318" s="168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9" t="s">
        <v>13</v>
      </c>
      <c r="B319" s="170"/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67" t="s">
        <v>14</v>
      </c>
      <c r="B320" s="171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67"/>
      <c r="B321" s="172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67"/>
      <c r="B322" s="173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206" t="s">
        <v>119</v>
      </c>
      <c r="B325" s="206"/>
      <c r="C325" s="206"/>
      <c r="D325" s="206"/>
      <c r="E325" s="206"/>
      <c r="F325" s="206"/>
      <c r="G325" s="206"/>
      <c r="H325" s="206"/>
      <c r="I325" s="206"/>
      <c r="J325" s="206"/>
      <c r="K325" s="206"/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  <c r="V325" s="207"/>
      <c r="W325" s="207"/>
      <c r="X325" s="207"/>
      <c r="Y325" s="207"/>
      <c r="Z325" s="207"/>
      <c r="AA325" s="207"/>
      <c r="AB325" s="207"/>
      <c r="AC325" s="207"/>
      <c r="AD325" s="207"/>
      <c r="AE325" s="208"/>
      <c r="AF325" s="208"/>
      <c r="AG325" s="208"/>
    </row>
    <row r="326" ht="13.5" thickBot="1"/>
    <row r="327" spans="1:35" ht="21.75" customHeight="1" thickBot="1">
      <c r="A327" s="209" t="s">
        <v>42</v>
      </c>
      <c r="B327" s="210" t="s">
        <v>58</v>
      </c>
      <c r="C327" s="198"/>
      <c r="D327" s="169" t="s">
        <v>120</v>
      </c>
      <c r="E327" s="199"/>
      <c r="F327" s="199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  <c r="W327" s="199"/>
      <c r="X327" s="199"/>
      <c r="Y327" s="199"/>
      <c r="Z327" s="199"/>
      <c r="AA327" s="200"/>
      <c r="AB327" s="201" t="s">
        <v>22</v>
      </c>
      <c r="AC327" s="190" t="s">
        <v>23</v>
      </c>
      <c r="AD327" s="204"/>
      <c r="AE327" s="196" t="s">
        <v>22</v>
      </c>
      <c r="AF327" s="197"/>
      <c r="AG327" s="197"/>
      <c r="AH327" s="190" t="s">
        <v>23</v>
      </c>
      <c r="AI327" s="191"/>
    </row>
    <row r="328" spans="1:35" ht="24.75" customHeight="1" thickBot="1" thickTop="1">
      <c r="A328" s="209"/>
      <c r="B328" s="211"/>
      <c r="C328" s="167"/>
      <c r="D328" s="194" t="s">
        <v>4</v>
      </c>
      <c r="E328" s="195"/>
      <c r="F328" s="194" t="s">
        <v>5</v>
      </c>
      <c r="G328" s="195"/>
      <c r="H328" s="194" t="s">
        <v>26</v>
      </c>
      <c r="I328" s="195"/>
      <c r="J328" s="194" t="s">
        <v>27</v>
      </c>
      <c r="K328" s="195"/>
      <c r="L328" s="194" t="s">
        <v>28</v>
      </c>
      <c r="M328" s="195"/>
      <c r="N328" s="194" t="s">
        <v>29</v>
      </c>
      <c r="O328" s="195"/>
      <c r="P328" s="194" t="s">
        <v>33</v>
      </c>
      <c r="Q328" s="195"/>
      <c r="R328" s="194" t="s">
        <v>35</v>
      </c>
      <c r="S328" s="195"/>
      <c r="T328" s="194" t="s">
        <v>40</v>
      </c>
      <c r="U328" s="195"/>
      <c r="V328" s="194" t="s">
        <v>41</v>
      </c>
      <c r="W328" s="195"/>
      <c r="X328" s="194" t="s">
        <v>44</v>
      </c>
      <c r="Y328" s="195"/>
      <c r="Z328" s="174" t="s">
        <v>45</v>
      </c>
      <c r="AA328" s="175"/>
      <c r="AB328" s="202"/>
      <c r="AC328" s="192"/>
      <c r="AD328" s="205"/>
      <c r="AE328" s="196"/>
      <c r="AF328" s="197"/>
      <c r="AG328" s="197"/>
      <c r="AH328" s="192"/>
      <c r="AI328" s="193"/>
    </row>
    <row r="329" spans="1:35" ht="25.5" customHeight="1" thickBot="1" thickTop="1">
      <c r="A329" s="2"/>
      <c r="B329" s="1"/>
      <c r="C329" s="176" t="s">
        <v>34</v>
      </c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8"/>
      <c r="AB329" s="203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9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1"/>
      <c r="AB330" s="182" t="s">
        <v>6</v>
      </c>
      <c r="AC330" s="183"/>
      <c r="AD330" s="184"/>
      <c r="AE330" s="67" t="s">
        <v>30</v>
      </c>
      <c r="AF330" s="37" t="s">
        <v>31</v>
      </c>
      <c r="AG330" s="38" t="s">
        <v>32</v>
      </c>
      <c r="AH330" s="188"/>
      <c r="AI330" s="189"/>
    </row>
    <row r="331" spans="1:35" ht="27.75" customHeight="1" thickBot="1" thickTop="1">
      <c r="A331" s="167" t="s">
        <v>7</v>
      </c>
      <c r="B331" s="171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85"/>
      <c r="AC331" s="186"/>
      <c r="AD331" s="187"/>
      <c r="AE331" s="102"/>
      <c r="AF331" s="107"/>
      <c r="AG331" s="107"/>
      <c r="AH331" s="146"/>
      <c r="AI331" s="147"/>
    </row>
    <row r="332" spans="1:35" ht="27.75" customHeight="1" thickBot="1" thickTop="1">
      <c r="A332" s="167"/>
      <c r="B332" s="172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67"/>
      <c r="B333" s="173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67" t="s">
        <v>9</v>
      </c>
      <c r="B334" s="168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67"/>
      <c r="B335" s="168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67"/>
      <c r="B336" s="168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67" t="s">
        <v>10</v>
      </c>
      <c r="B337" s="168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67"/>
      <c r="B338" s="168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67"/>
      <c r="B339" s="168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67" t="s">
        <v>11</v>
      </c>
      <c r="B340" s="168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67"/>
      <c r="B341" s="168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67"/>
      <c r="B342" s="168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67" t="s">
        <v>12</v>
      </c>
      <c r="B343" s="168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67"/>
      <c r="B344" s="168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67"/>
      <c r="B345" s="168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9" t="s">
        <v>13</v>
      </c>
      <c r="B346" s="170"/>
      <c r="C346" s="170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  <c r="AA346" s="170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67" t="s">
        <v>14</v>
      </c>
      <c r="B347" s="171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67"/>
      <c r="B348" s="172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67"/>
      <c r="B349" s="173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206" t="s">
        <v>125</v>
      </c>
      <c r="B352" s="206"/>
      <c r="C352" s="206"/>
      <c r="D352" s="206"/>
      <c r="E352" s="206"/>
      <c r="F352" s="206"/>
      <c r="G352" s="206"/>
      <c r="H352" s="206"/>
      <c r="I352" s="206"/>
      <c r="J352" s="206"/>
      <c r="K352" s="206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  <c r="AC352" s="207"/>
      <c r="AD352" s="207"/>
      <c r="AE352" s="208"/>
      <c r="AF352" s="208"/>
      <c r="AG352" s="208"/>
    </row>
    <row r="353" ht="13.5" thickBot="1"/>
    <row r="354" spans="1:35" ht="21" customHeight="1" thickBot="1">
      <c r="A354" s="209" t="s">
        <v>42</v>
      </c>
      <c r="B354" s="210" t="s">
        <v>58</v>
      </c>
      <c r="C354" s="198"/>
      <c r="D354" s="169" t="s">
        <v>126</v>
      </c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  <c r="AA354" s="200"/>
      <c r="AB354" s="201" t="s">
        <v>22</v>
      </c>
      <c r="AC354" s="190" t="s">
        <v>23</v>
      </c>
      <c r="AD354" s="204"/>
      <c r="AE354" s="196" t="s">
        <v>22</v>
      </c>
      <c r="AF354" s="197"/>
      <c r="AG354" s="197"/>
      <c r="AH354" s="190" t="s">
        <v>23</v>
      </c>
      <c r="AI354" s="191"/>
    </row>
    <row r="355" spans="1:35" ht="18" customHeight="1" thickBot="1" thickTop="1">
      <c r="A355" s="209"/>
      <c r="B355" s="211"/>
      <c r="C355" s="167"/>
      <c r="D355" s="194" t="s">
        <v>4</v>
      </c>
      <c r="E355" s="195"/>
      <c r="F355" s="194" t="s">
        <v>5</v>
      </c>
      <c r="G355" s="195"/>
      <c r="H355" s="194" t="s">
        <v>26</v>
      </c>
      <c r="I355" s="195"/>
      <c r="J355" s="194" t="s">
        <v>27</v>
      </c>
      <c r="K355" s="195"/>
      <c r="L355" s="194" t="s">
        <v>28</v>
      </c>
      <c r="M355" s="195"/>
      <c r="N355" s="194" t="s">
        <v>29</v>
      </c>
      <c r="O355" s="195"/>
      <c r="P355" s="194" t="s">
        <v>33</v>
      </c>
      <c r="Q355" s="195"/>
      <c r="R355" s="194" t="s">
        <v>35</v>
      </c>
      <c r="S355" s="195"/>
      <c r="T355" s="194" t="s">
        <v>40</v>
      </c>
      <c r="U355" s="195"/>
      <c r="V355" s="194" t="s">
        <v>41</v>
      </c>
      <c r="W355" s="195"/>
      <c r="X355" s="194" t="s">
        <v>44</v>
      </c>
      <c r="Y355" s="195"/>
      <c r="Z355" s="174" t="s">
        <v>45</v>
      </c>
      <c r="AA355" s="175"/>
      <c r="AB355" s="202"/>
      <c r="AC355" s="192"/>
      <c r="AD355" s="205"/>
      <c r="AE355" s="196"/>
      <c r="AF355" s="197"/>
      <c r="AG355" s="197"/>
      <c r="AH355" s="192"/>
      <c r="AI355" s="193"/>
    </row>
    <row r="356" spans="1:35" ht="14.25" customHeight="1" thickBot="1" thickTop="1">
      <c r="A356" s="2"/>
      <c r="B356" s="1"/>
      <c r="C356" s="176" t="s">
        <v>34</v>
      </c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8"/>
      <c r="AB356" s="203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9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1"/>
      <c r="AB357" s="182" t="s">
        <v>6</v>
      </c>
      <c r="AC357" s="183"/>
      <c r="AD357" s="184"/>
      <c r="AE357" s="67" t="s">
        <v>30</v>
      </c>
      <c r="AF357" s="37" t="s">
        <v>31</v>
      </c>
      <c r="AG357" s="38" t="s">
        <v>32</v>
      </c>
      <c r="AH357" s="188"/>
      <c r="AI357" s="189"/>
    </row>
    <row r="358" spans="1:35" ht="27.75" customHeight="1" thickBot="1" thickTop="1">
      <c r="A358" s="167" t="s">
        <v>7</v>
      </c>
      <c r="B358" s="171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185"/>
      <c r="AC358" s="186"/>
      <c r="AD358" s="187"/>
      <c r="AE358" s="102"/>
      <c r="AF358" s="107"/>
      <c r="AG358" s="107"/>
      <c r="AH358" s="146"/>
      <c r="AI358" s="147"/>
    </row>
    <row r="359" spans="1:35" ht="27.75" customHeight="1" thickBot="1" thickTop="1">
      <c r="A359" s="167"/>
      <c r="B359" s="172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67"/>
      <c r="B360" s="173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67" t="s">
        <v>9</v>
      </c>
      <c r="B361" s="168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58">
        <v>133374</v>
      </c>
      <c r="AF361" s="158">
        <v>43158</v>
      </c>
      <c r="AG361" s="159">
        <v>2808</v>
      </c>
      <c r="AH361" s="112" t="s">
        <v>127</v>
      </c>
      <c r="AI361" s="113">
        <v>-0.1006</v>
      </c>
    </row>
    <row r="362" spans="1:35" ht="27.75" customHeight="1" thickBot="1" thickTop="1">
      <c r="A362" s="167"/>
      <c r="B362" s="168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5">
        <f>D361+F361+H361+J361+L361+N361+P361+R361+T361+V361+X361+Z361</f>
        <v>179340</v>
      </c>
      <c r="AC362" s="108"/>
      <c r="AD362" s="156"/>
      <c r="AE362" s="160"/>
      <c r="AF362" s="160"/>
      <c r="AG362" s="160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67"/>
      <c r="B363" s="168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161" t="s">
        <v>30</v>
      </c>
      <c r="AF363" s="162" t="s">
        <v>31</v>
      </c>
      <c r="AG363" s="163" t="s">
        <v>32</v>
      </c>
      <c r="AH363" s="110"/>
      <c r="AI363" s="111"/>
    </row>
    <row r="364" spans="1:35" ht="27.75" customHeight="1" thickBot="1" thickTop="1">
      <c r="A364" s="167" t="s">
        <v>10</v>
      </c>
      <c r="B364" s="168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64">
        <v>89115</v>
      </c>
      <c r="AF364" s="165">
        <v>29341</v>
      </c>
      <c r="AG364" s="166">
        <v>1504</v>
      </c>
      <c r="AH364" s="112" t="s">
        <v>128</v>
      </c>
      <c r="AI364" s="113">
        <v>0.0138</v>
      </c>
    </row>
    <row r="365" spans="1:35" ht="27.75" customHeight="1" thickBot="1" thickTop="1">
      <c r="A365" s="167"/>
      <c r="B365" s="168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5">
        <f>D364+F364+H364+J364+L364+N364+P364+R364+T364+V364+X364+Z364</f>
        <v>119960</v>
      </c>
      <c r="AC365" s="108"/>
      <c r="AD365" s="156"/>
      <c r="AE365" s="160"/>
      <c r="AF365" s="160"/>
      <c r="AG365" s="160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67"/>
      <c r="B366" s="168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161" t="s">
        <v>30</v>
      </c>
      <c r="AF366" s="162" t="s">
        <v>31</v>
      </c>
      <c r="AG366" s="163" t="s">
        <v>32</v>
      </c>
      <c r="AH366" s="108"/>
      <c r="AI366" s="111"/>
    </row>
    <row r="367" spans="1:35" ht="27.75" customHeight="1" thickBot="1" thickTop="1">
      <c r="A367" s="167" t="s">
        <v>11</v>
      </c>
      <c r="B367" s="168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64">
        <v>30429</v>
      </c>
      <c r="AF367" s="165">
        <v>14604</v>
      </c>
      <c r="AG367" s="166">
        <v>0</v>
      </c>
      <c r="AH367" s="112" t="s">
        <v>129</v>
      </c>
      <c r="AI367" s="113">
        <v>0.0973</v>
      </c>
    </row>
    <row r="368" spans="1:35" ht="27.75" customHeight="1" thickBot="1" thickTop="1">
      <c r="A368" s="167"/>
      <c r="B368" s="168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5">
        <f>D367+F367+H367+J367+L367+N367+P367+R367+T367+V367+X367+Z367</f>
        <v>45033</v>
      </c>
      <c r="AC368" s="108"/>
      <c r="AD368" s="156"/>
      <c r="AE368" s="160"/>
      <c r="AF368" s="160"/>
      <c r="AG368" s="160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67"/>
      <c r="B369" s="168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161" t="s">
        <v>30</v>
      </c>
      <c r="AF369" s="162" t="s">
        <v>31</v>
      </c>
      <c r="AG369" s="163" t="s">
        <v>32</v>
      </c>
      <c r="AH369" s="110"/>
      <c r="AI369" s="111"/>
    </row>
    <row r="370" spans="1:35" ht="27.75" customHeight="1" thickBot="1" thickTop="1">
      <c r="A370" s="167" t="s">
        <v>12</v>
      </c>
      <c r="B370" s="168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64">
        <v>75933</v>
      </c>
      <c r="AF370" s="165">
        <v>32692</v>
      </c>
      <c r="AG370" s="166">
        <v>1465</v>
      </c>
      <c r="AH370" s="112" t="s">
        <v>130</v>
      </c>
      <c r="AI370" s="113">
        <v>-0.195</v>
      </c>
    </row>
    <row r="371" spans="1:35" ht="27.75" customHeight="1" thickBot="1" thickTop="1">
      <c r="A371" s="167"/>
      <c r="B371" s="168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5">
        <f>D370+F370+H370+J370+L370+N370+P370+R370+T370+V370+X370+Z370</f>
        <v>110090</v>
      </c>
      <c r="AC371" s="131"/>
      <c r="AD371" s="157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67"/>
      <c r="B372" s="168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69" t="s">
        <v>13</v>
      </c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67" t="s">
        <v>14</v>
      </c>
      <c r="B374" s="171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67"/>
      <c r="B375" s="172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67"/>
      <c r="B376" s="173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  <row r="379" spans="1:33" ht="35.25" customHeight="1">
      <c r="A379" s="206" t="s">
        <v>132</v>
      </c>
      <c r="B379" s="206"/>
      <c r="C379" s="206"/>
      <c r="D379" s="206"/>
      <c r="E379" s="206"/>
      <c r="F379" s="206"/>
      <c r="G379" s="206"/>
      <c r="H379" s="206"/>
      <c r="I379" s="206"/>
      <c r="J379" s="206"/>
      <c r="K379" s="206"/>
      <c r="L379" s="207"/>
      <c r="M379" s="207"/>
      <c r="N379" s="207"/>
      <c r="O379" s="207"/>
      <c r="P379" s="207"/>
      <c r="Q379" s="207"/>
      <c r="R379" s="207"/>
      <c r="S379" s="207"/>
      <c r="T379" s="207"/>
      <c r="U379" s="207"/>
      <c r="V379" s="207"/>
      <c r="W379" s="207"/>
      <c r="X379" s="207"/>
      <c r="Y379" s="207"/>
      <c r="Z379" s="207"/>
      <c r="AA379" s="207"/>
      <c r="AB379" s="207"/>
      <c r="AC379" s="207"/>
      <c r="AD379" s="207"/>
      <c r="AE379" s="208"/>
      <c r="AF379" s="208"/>
      <c r="AG379" s="208"/>
    </row>
    <row r="380" ht="13.5" thickBot="1"/>
    <row r="381" spans="1:35" ht="21.75" customHeight="1" thickBot="1">
      <c r="A381" s="209" t="s">
        <v>42</v>
      </c>
      <c r="B381" s="210" t="s">
        <v>58</v>
      </c>
      <c r="C381" s="198"/>
      <c r="D381" s="169" t="s">
        <v>131</v>
      </c>
      <c r="E381" s="199"/>
      <c r="F381" s="199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  <c r="T381" s="199"/>
      <c r="U381" s="199"/>
      <c r="V381" s="199"/>
      <c r="W381" s="199"/>
      <c r="X381" s="199"/>
      <c r="Y381" s="199"/>
      <c r="Z381" s="199"/>
      <c r="AA381" s="200"/>
      <c r="AB381" s="201" t="s">
        <v>22</v>
      </c>
      <c r="AC381" s="190" t="s">
        <v>23</v>
      </c>
      <c r="AD381" s="204"/>
      <c r="AE381" s="196" t="s">
        <v>22</v>
      </c>
      <c r="AF381" s="197"/>
      <c r="AG381" s="197"/>
      <c r="AH381" s="190" t="s">
        <v>23</v>
      </c>
      <c r="AI381" s="191"/>
    </row>
    <row r="382" spans="1:35" ht="21.75" customHeight="1" thickBot="1" thickTop="1">
      <c r="A382" s="209"/>
      <c r="B382" s="211"/>
      <c r="C382" s="167"/>
      <c r="D382" s="194" t="s">
        <v>4</v>
      </c>
      <c r="E382" s="195"/>
      <c r="F382" s="194" t="s">
        <v>5</v>
      </c>
      <c r="G382" s="195"/>
      <c r="H382" s="194" t="s">
        <v>26</v>
      </c>
      <c r="I382" s="195"/>
      <c r="J382" s="194" t="s">
        <v>27</v>
      </c>
      <c r="K382" s="195"/>
      <c r="L382" s="194" t="s">
        <v>28</v>
      </c>
      <c r="M382" s="195"/>
      <c r="N382" s="194" t="s">
        <v>29</v>
      </c>
      <c r="O382" s="195"/>
      <c r="P382" s="194" t="s">
        <v>33</v>
      </c>
      <c r="Q382" s="195"/>
      <c r="R382" s="194" t="s">
        <v>35</v>
      </c>
      <c r="S382" s="195"/>
      <c r="T382" s="194" t="s">
        <v>40</v>
      </c>
      <c r="U382" s="195"/>
      <c r="V382" s="194" t="s">
        <v>41</v>
      </c>
      <c r="W382" s="195"/>
      <c r="X382" s="194" t="s">
        <v>44</v>
      </c>
      <c r="Y382" s="195"/>
      <c r="Z382" s="174" t="s">
        <v>45</v>
      </c>
      <c r="AA382" s="175"/>
      <c r="AB382" s="202"/>
      <c r="AC382" s="192"/>
      <c r="AD382" s="205"/>
      <c r="AE382" s="196"/>
      <c r="AF382" s="197"/>
      <c r="AG382" s="197"/>
      <c r="AH382" s="192"/>
      <c r="AI382" s="193"/>
    </row>
    <row r="383" spans="1:35" ht="21" customHeight="1" thickBot="1" thickTop="1">
      <c r="A383" s="2"/>
      <c r="B383" s="1"/>
      <c r="C383" s="176" t="s">
        <v>34</v>
      </c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8"/>
      <c r="AB383" s="203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79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1"/>
      <c r="AB384" s="182" t="s">
        <v>6</v>
      </c>
      <c r="AC384" s="183"/>
      <c r="AD384" s="184"/>
      <c r="AE384" s="67" t="s">
        <v>30</v>
      </c>
      <c r="AF384" s="37" t="s">
        <v>31</v>
      </c>
      <c r="AG384" s="38" t="s">
        <v>32</v>
      </c>
      <c r="AH384" s="188"/>
      <c r="AI384" s="189"/>
    </row>
    <row r="385" spans="1:35" ht="27.75" customHeight="1" thickBot="1" thickTop="1">
      <c r="A385" s="167" t="s">
        <v>7</v>
      </c>
      <c r="B385" s="171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>
        <v>371982</v>
      </c>
      <c r="I385" s="17" t="s">
        <v>25</v>
      </c>
      <c r="J385" s="51">
        <v>365878</v>
      </c>
      <c r="K385" s="17" t="s">
        <v>25</v>
      </c>
      <c r="L385" s="51">
        <v>360511</v>
      </c>
      <c r="M385" s="17" t="s">
        <v>25</v>
      </c>
      <c r="N385" s="51">
        <v>359607</v>
      </c>
      <c r="O385" s="17" t="s">
        <v>25</v>
      </c>
      <c r="P385" s="51">
        <v>361774</v>
      </c>
      <c r="Q385" s="17" t="s">
        <v>25</v>
      </c>
      <c r="R385" s="51">
        <v>360434</v>
      </c>
      <c r="S385" s="17" t="s">
        <v>25</v>
      </c>
      <c r="T385" s="51">
        <v>356531</v>
      </c>
      <c r="U385" s="17" t="s">
        <v>25</v>
      </c>
      <c r="V385" s="51">
        <v>357312</v>
      </c>
      <c r="W385" s="17" t="s">
        <v>25</v>
      </c>
      <c r="X385" s="51">
        <v>354700</v>
      </c>
      <c r="Y385" s="17" t="s">
        <v>25</v>
      </c>
      <c r="Z385" s="57">
        <v>354323</v>
      </c>
      <c r="AA385" s="32" t="s">
        <v>25</v>
      </c>
      <c r="AB385" s="185"/>
      <c r="AC385" s="186"/>
      <c r="AD385" s="187"/>
      <c r="AE385" s="102"/>
      <c r="AF385" s="107"/>
      <c r="AG385" s="107"/>
      <c r="AH385" s="146"/>
      <c r="AI385" s="147"/>
    </row>
    <row r="386" spans="1:36" ht="27.75" customHeight="1" thickBot="1" thickTop="1">
      <c r="A386" s="167"/>
      <c r="B386" s="172"/>
      <c r="C386" s="148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>
        <f>H385-F385</f>
        <v>-3707</v>
      </c>
      <c r="I386" s="25">
        <f>H386/F385</f>
        <v>-0.009867203990534723</v>
      </c>
      <c r="J386" s="62">
        <f>J385-H385</f>
        <v>-6104</v>
      </c>
      <c r="K386" s="25">
        <f>J386/H385</f>
        <v>-0.016409396153577324</v>
      </c>
      <c r="L386" s="62">
        <f>L385-J385</f>
        <v>-5367</v>
      </c>
      <c r="M386" s="25">
        <f>L386/J385</f>
        <v>-0.014668824034240921</v>
      </c>
      <c r="N386" s="52">
        <f>N385-L385</f>
        <v>-904</v>
      </c>
      <c r="O386" s="28">
        <f>N386/L385</f>
        <v>-0.002507551780666887</v>
      </c>
      <c r="P386" s="52">
        <f>P385-N385</f>
        <v>2167</v>
      </c>
      <c r="Q386" s="28">
        <f>P386/N385</f>
        <v>0.006026022852725336</v>
      </c>
      <c r="R386" s="52">
        <f>R385-P385</f>
        <v>-1340</v>
      </c>
      <c r="S386" s="28">
        <f>R386/P385</f>
        <v>-0.0037039698817493793</v>
      </c>
      <c r="T386" s="52">
        <f>T385-R385</f>
        <v>-3903</v>
      </c>
      <c r="U386" s="28">
        <f>T386/R385</f>
        <v>-0.010828612173102426</v>
      </c>
      <c r="V386" s="52">
        <f>V385-T385</f>
        <v>781</v>
      </c>
      <c r="W386" s="28">
        <f>V386/T385</f>
        <v>0.0021905528551514454</v>
      </c>
      <c r="X386" s="52">
        <f>X385-V385</f>
        <v>-2612</v>
      </c>
      <c r="Y386" s="28">
        <f>X386/V385</f>
        <v>-0.007310137918681713</v>
      </c>
      <c r="Z386" s="58">
        <f>Z385-X385</f>
        <v>-377</v>
      </c>
      <c r="AA386" s="33">
        <f>Z386/X385</f>
        <v>-0.0010628700310121228</v>
      </c>
      <c r="AB386" s="125"/>
      <c r="AC386" s="115"/>
      <c r="AD386" s="144"/>
      <c r="AE386" s="107"/>
      <c r="AF386" s="107"/>
      <c r="AG386" s="107"/>
      <c r="AH386" s="115"/>
      <c r="AI386" s="107"/>
      <c r="AJ386" s="107"/>
    </row>
    <row r="387" spans="1:36" ht="27.75" customHeight="1" thickBot="1" thickTop="1">
      <c r="A387" s="167"/>
      <c r="B387" s="173"/>
      <c r="C387" s="149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>
        <f>H385-H358</f>
        <v>-34736</v>
      </c>
      <c r="I387" s="26">
        <f>H387/H358</f>
        <v>-0.08540561273413028</v>
      </c>
      <c r="J387" s="53">
        <f>J385-J358</f>
        <v>-36268</v>
      </c>
      <c r="K387" s="26">
        <f>J387/J358</f>
        <v>-0.09018615129828471</v>
      </c>
      <c r="L387" s="53">
        <f>L385-L358</f>
        <v>-35488</v>
      </c>
      <c r="M387" s="26">
        <f>L387/L358</f>
        <v>-0.08961638792017151</v>
      </c>
      <c r="N387" s="53">
        <f>N385-N358</f>
        <v>-34174</v>
      </c>
      <c r="O387" s="26">
        <f>N387/N358</f>
        <v>-0.08678427857108392</v>
      </c>
      <c r="P387" s="53">
        <f>P385-P358</f>
        <v>-33609</v>
      </c>
      <c r="Q387" s="26">
        <f>P387/P358</f>
        <v>-0.08500365468419228</v>
      </c>
      <c r="R387" s="53">
        <f>R385-R358</f>
        <v>-32117</v>
      </c>
      <c r="S387" s="26">
        <f>R387/R358</f>
        <v>-0.08181612070788254</v>
      </c>
      <c r="T387" s="53">
        <f>T385-T358</f>
        <v>-27678</v>
      </c>
      <c r="U387" s="26">
        <f>T387/T358</f>
        <v>-0.07203891631898264</v>
      </c>
      <c r="V387" s="53">
        <f>V385-V358</f>
        <v>-25036</v>
      </c>
      <c r="W387" s="26">
        <f>V387/V358</f>
        <v>-0.06547961542887631</v>
      </c>
      <c r="X387" s="53">
        <f>X385-X358</f>
        <v>-23379</v>
      </c>
      <c r="Y387" s="26">
        <f>X387/X358</f>
        <v>-0.06183628289325776</v>
      </c>
      <c r="Z387" s="58">
        <f>Z385-Z358</f>
        <v>-21481</v>
      </c>
      <c r="AA387" s="33">
        <f>Z387/Z358</f>
        <v>-0.05716011537929346</v>
      </c>
      <c r="AB387" s="143"/>
      <c r="AC387" s="29"/>
      <c r="AD387" s="144"/>
      <c r="AE387" s="75" t="s">
        <v>30</v>
      </c>
      <c r="AF387" s="76" t="s">
        <v>31</v>
      </c>
      <c r="AG387" s="77" t="s">
        <v>32</v>
      </c>
      <c r="AH387" s="29"/>
      <c r="AI387" s="107"/>
      <c r="AJ387" s="107"/>
    </row>
    <row r="388" spans="1:36" ht="27.75" customHeight="1" thickBot="1" thickTop="1">
      <c r="A388" s="167" t="s">
        <v>9</v>
      </c>
      <c r="B388" s="168" t="s">
        <v>19</v>
      </c>
      <c r="C388" s="150"/>
      <c r="D388" s="54">
        <v>17765</v>
      </c>
      <c r="E388" s="18" t="s">
        <v>25</v>
      </c>
      <c r="F388" s="54">
        <v>16794</v>
      </c>
      <c r="G388" s="18" t="s">
        <v>25</v>
      </c>
      <c r="H388" s="54">
        <v>17134</v>
      </c>
      <c r="I388" s="18" t="s">
        <v>25</v>
      </c>
      <c r="J388" s="54">
        <v>15492</v>
      </c>
      <c r="K388" s="18" t="s">
        <v>25</v>
      </c>
      <c r="L388" s="54">
        <v>14798</v>
      </c>
      <c r="M388" s="18" t="s">
        <v>25</v>
      </c>
      <c r="N388" s="54">
        <v>20082</v>
      </c>
      <c r="O388" s="18" t="s">
        <v>25</v>
      </c>
      <c r="P388" s="54">
        <v>20438</v>
      </c>
      <c r="Q388" s="18" t="s">
        <v>25</v>
      </c>
      <c r="R388" s="54">
        <v>18746</v>
      </c>
      <c r="S388" s="18" t="s">
        <v>25</v>
      </c>
      <c r="T388" s="54">
        <v>21878</v>
      </c>
      <c r="U388" s="18" t="s">
        <v>25</v>
      </c>
      <c r="V388" s="54">
        <v>19572</v>
      </c>
      <c r="W388" s="18" t="s">
        <v>25</v>
      </c>
      <c r="X388" s="54">
        <v>17456</v>
      </c>
      <c r="Y388" s="18" t="s">
        <v>25</v>
      </c>
      <c r="Z388" s="57">
        <v>17283</v>
      </c>
      <c r="AA388" s="32" t="s">
        <v>25</v>
      </c>
      <c r="AB388" s="27">
        <f>D388+F388+H388+J388+L388+N388+P388+R388+T388+V388+X388+Z388</f>
        <v>217438</v>
      </c>
      <c r="AC388" s="138"/>
      <c r="AD388" s="139"/>
      <c r="AE388" s="119">
        <v>171836</v>
      </c>
      <c r="AF388" s="119">
        <v>43182</v>
      </c>
      <c r="AG388" s="120">
        <v>2420</v>
      </c>
      <c r="AH388" s="21" t="s">
        <v>133</v>
      </c>
      <c r="AI388" s="24">
        <v>0.2124</v>
      </c>
      <c r="AJ388" s="107"/>
    </row>
    <row r="389" spans="1:36" ht="27.75" customHeight="1" thickBot="1" thickTop="1">
      <c r="A389" s="167"/>
      <c r="B389" s="168"/>
      <c r="C389" s="148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>
        <f>H388-F388</f>
        <v>340</v>
      </c>
      <c r="I389" s="25">
        <f>H389/F388</f>
        <v>0.020245325711563653</v>
      </c>
      <c r="J389" s="62">
        <f>J388-H388</f>
        <v>-1642</v>
      </c>
      <c r="K389" s="25">
        <f>J389/H388</f>
        <v>-0.09583284697093498</v>
      </c>
      <c r="L389" s="62">
        <f>L388-J388</f>
        <v>-694</v>
      </c>
      <c r="M389" s="25">
        <f>L389/J388</f>
        <v>-0.04479731474309321</v>
      </c>
      <c r="N389" s="52">
        <f>N388-L388</f>
        <v>5284</v>
      </c>
      <c r="O389" s="28">
        <f>N389/L388</f>
        <v>0.35707528044330317</v>
      </c>
      <c r="P389" s="52">
        <f>P388-N388</f>
        <v>356</v>
      </c>
      <c r="Q389" s="28">
        <f>P389/N388</f>
        <v>0.017727317996215516</v>
      </c>
      <c r="R389" s="52">
        <f>R388-P388</f>
        <v>-1692</v>
      </c>
      <c r="S389" s="28">
        <f>R389/P388</f>
        <v>-0.08278696545650259</v>
      </c>
      <c r="T389" s="52">
        <f>T388-R388</f>
        <v>3132</v>
      </c>
      <c r="U389" s="28">
        <f>T389/R388</f>
        <v>0.16707564280379814</v>
      </c>
      <c r="V389" s="52">
        <f>V388-T388</f>
        <v>-2306</v>
      </c>
      <c r="W389" s="28">
        <f>V389/T388</f>
        <v>-0.10540268763141054</v>
      </c>
      <c r="X389" s="52">
        <f>X388-V388</f>
        <v>-2116</v>
      </c>
      <c r="Y389" s="28">
        <f>X389/V388</f>
        <v>-0.10811363171878194</v>
      </c>
      <c r="Z389" s="58">
        <f>Z388-X388</f>
        <v>-173</v>
      </c>
      <c r="AA389" s="33">
        <f>Z389/X388</f>
        <v>-0.009910632447296059</v>
      </c>
      <c r="AB389" s="126"/>
      <c r="AC389" s="127"/>
      <c r="AD389" s="133"/>
      <c r="AE389" s="121"/>
      <c r="AF389" s="121"/>
      <c r="AG389" s="121"/>
      <c r="AH389" s="127"/>
      <c r="AI389" s="128"/>
      <c r="AJ389" s="107"/>
    </row>
    <row r="390" spans="1:36" ht="27.75" customHeight="1" thickBot="1" thickTop="1">
      <c r="A390" s="167"/>
      <c r="B390" s="168"/>
      <c r="C390" s="149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>
        <f>H388-H361</f>
        <v>3419</v>
      </c>
      <c r="I390" s="26">
        <f>H390/H361</f>
        <v>0.24928909952606634</v>
      </c>
      <c r="J390" s="53">
        <f>J388-J361</f>
        <v>3658</v>
      </c>
      <c r="K390" s="26">
        <f>J390/J361</f>
        <v>0.3091093459523407</v>
      </c>
      <c r="L390" s="53">
        <f>L388-L361</f>
        <v>4830</v>
      </c>
      <c r="M390" s="26">
        <f>L390/L361</f>
        <v>0.4845505617977528</v>
      </c>
      <c r="N390" s="53">
        <f>N388-N361</f>
        <v>4940</v>
      </c>
      <c r="O390" s="26">
        <f>N390/N361</f>
        <v>0.32624488178576144</v>
      </c>
      <c r="P390" s="53">
        <f>P388-P361</f>
        <v>4203</v>
      </c>
      <c r="Q390" s="26">
        <f>P390/P361</f>
        <v>0.2588851247305205</v>
      </c>
      <c r="R390" s="53">
        <f>R388-R361</f>
        <v>1195</v>
      </c>
      <c r="S390" s="26">
        <f>R390/R361</f>
        <v>0.06808728847359125</v>
      </c>
      <c r="T390" s="53">
        <f>T388-T361</f>
        <v>4148</v>
      </c>
      <c r="U390" s="26">
        <f>T390/T361</f>
        <v>0.23395375070501975</v>
      </c>
      <c r="V390" s="53">
        <f>V388-V361</f>
        <v>1673</v>
      </c>
      <c r="W390" s="26">
        <f>V390/V361</f>
        <v>0.09346890887759093</v>
      </c>
      <c r="X390" s="53">
        <f>X388-X361</f>
        <v>913</v>
      </c>
      <c r="Y390" s="26">
        <f>X390/X361</f>
        <v>0.0551895061355256</v>
      </c>
      <c r="Z390" s="58">
        <f>Z388-Z361</f>
        <v>556</v>
      </c>
      <c r="AA390" s="33">
        <f>Z390/Z361</f>
        <v>0.033239672385962815</v>
      </c>
      <c r="AB390" s="136"/>
      <c r="AC390" s="127"/>
      <c r="AD390" s="137"/>
      <c r="AE390" s="75" t="s">
        <v>30</v>
      </c>
      <c r="AF390" s="76" t="s">
        <v>31</v>
      </c>
      <c r="AG390" s="77" t="s">
        <v>32</v>
      </c>
      <c r="AH390" s="106"/>
      <c r="AI390" s="3"/>
      <c r="AJ390" s="107"/>
    </row>
    <row r="391" spans="1:36" ht="27.75" customHeight="1" thickBot="1" thickTop="1">
      <c r="A391" s="167" t="s">
        <v>10</v>
      </c>
      <c r="B391" s="168" t="s">
        <v>17</v>
      </c>
      <c r="C391" s="151"/>
      <c r="D391" s="55">
        <v>7333</v>
      </c>
      <c r="E391" s="18" t="s">
        <v>25</v>
      </c>
      <c r="F391" s="55">
        <v>8424</v>
      </c>
      <c r="G391" s="18" t="s">
        <v>25</v>
      </c>
      <c r="H391" s="55">
        <v>10506</v>
      </c>
      <c r="I391" s="18" t="s">
        <v>25</v>
      </c>
      <c r="J391" s="55">
        <v>10618</v>
      </c>
      <c r="K391" s="18" t="s">
        <v>25</v>
      </c>
      <c r="L391" s="55">
        <v>9764</v>
      </c>
      <c r="M391" s="18" t="s">
        <v>25</v>
      </c>
      <c r="N391" s="55">
        <v>9765</v>
      </c>
      <c r="O391" s="18" t="s">
        <v>25</v>
      </c>
      <c r="P391" s="55">
        <v>8759</v>
      </c>
      <c r="Q391" s="18" t="s">
        <v>25</v>
      </c>
      <c r="R391" s="55">
        <v>8850</v>
      </c>
      <c r="S391" s="18" t="s">
        <v>25</v>
      </c>
      <c r="T391" s="55">
        <v>14349</v>
      </c>
      <c r="U391" s="18" t="s">
        <v>25</v>
      </c>
      <c r="V391" s="55">
        <v>8919</v>
      </c>
      <c r="W391" s="18" t="s">
        <v>25</v>
      </c>
      <c r="X391" s="55">
        <v>8662</v>
      </c>
      <c r="Y391" s="18" t="s">
        <v>25</v>
      </c>
      <c r="Z391" s="57">
        <v>6810</v>
      </c>
      <c r="AA391" s="32" t="s">
        <v>25</v>
      </c>
      <c r="AB391" s="27">
        <f>D391+F391+H391+J391+L391+N391+P391+R391+T391+V391+X391+Z391</f>
        <v>112759</v>
      </c>
      <c r="AC391" s="138"/>
      <c r="AD391" s="139"/>
      <c r="AE391" s="122">
        <v>83839</v>
      </c>
      <c r="AF391" s="123">
        <v>27569</v>
      </c>
      <c r="AG391" s="124">
        <v>1351</v>
      </c>
      <c r="AH391" s="21" t="s">
        <v>134</v>
      </c>
      <c r="AI391" s="24">
        <v>-0.06</v>
      </c>
      <c r="AJ391" s="107"/>
    </row>
    <row r="392" spans="1:36" ht="27.75" customHeight="1" thickBot="1" thickTop="1">
      <c r="A392" s="167"/>
      <c r="B392" s="168"/>
      <c r="C392" s="152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>
        <f>H391-F391</f>
        <v>2082</v>
      </c>
      <c r="I392" s="25">
        <f>H392/F391</f>
        <v>0.24715099715099714</v>
      </c>
      <c r="J392" s="62">
        <f>J391-H391</f>
        <v>112</v>
      </c>
      <c r="K392" s="25">
        <f>J392/H391</f>
        <v>0.01066057490957548</v>
      </c>
      <c r="L392" s="62">
        <f>L391-J391</f>
        <v>-854</v>
      </c>
      <c r="M392" s="25">
        <f>L392/J391</f>
        <v>-0.08042945940855152</v>
      </c>
      <c r="N392" s="52">
        <f>N391-L391</f>
        <v>1</v>
      </c>
      <c r="O392" s="28">
        <f>N392/L391</f>
        <v>0.00010241704219582139</v>
      </c>
      <c r="P392" s="52">
        <f>P391-N391</f>
        <v>-1006</v>
      </c>
      <c r="Q392" s="28">
        <f>P392/N391</f>
        <v>-0.103020993343574</v>
      </c>
      <c r="R392" s="52">
        <f>R391-P391</f>
        <v>91</v>
      </c>
      <c r="S392" s="28">
        <f>R392/P391</f>
        <v>0.010389313848612856</v>
      </c>
      <c r="T392" s="52">
        <f>T391-R391</f>
        <v>5499</v>
      </c>
      <c r="U392" s="28">
        <f>T392/R391</f>
        <v>0.6213559322033898</v>
      </c>
      <c r="V392" s="52">
        <f>V391-T391</f>
        <v>-5430</v>
      </c>
      <c r="W392" s="28">
        <f>V392/T391</f>
        <v>-0.37842358352498434</v>
      </c>
      <c r="X392" s="52">
        <f>X391-V391</f>
        <v>-257</v>
      </c>
      <c r="Y392" s="28">
        <f>X392/V391</f>
        <v>-0.028814889561610046</v>
      </c>
      <c r="Z392" s="58">
        <f>Z391-X391</f>
        <v>-1852</v>
      </c>
      <c r="AA392" s="33">
        <f>Z392/X391</f>
        <v>-0.21380743477256983</v>
      </c>
      <c r="AB392" s="126"/>
      <c r="AC392" s="127"/>
      <c r="AD392" s="133"/>
      <c r="AE392" s="121"/>
      <c r="AF392" s="121"/>
      <c r="AG392" s="121"/>
      <c r="AH392" s="127"/>
      <c r="AI392" s="128"/>
      <c r="AJ392" s="107"/>
    </row>
    <row r="393" spans="1:36" ht="27.75" customHeight="1" thickBot="1" thickTop="1">
      <c r="A393" s="167"/>
      <c r="B393" s="168"/>
      <c r="C393" s="149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>
        <f>H391-H364</f>
        <v>-949</v>
      </c>
      <c r="I393" s="26">
        <f>H393/H364</f>
        <v>-0.08284591881274553</v>
      </c>
      <c r="J393" s="53">
        <f>J391-J364</f>
        <v>-85</v>
      </c>
      <c r="K393" s="26">
        <f>J393/J364</f>
        <v>-0.007941698589180604</v>
      </c>
      <c r="L393" s="53">
        <f>L391-L364</f>
        <v>-169</v>
      </c>
      <c r="M393" s="26">
        <f>L393/L364</f>
        <v>-0.017013993758179805</v>
      </c>
      <c r="N393" s="53">
        <f>N391-N364</f>
        <v>-2321</v>
      </c>
      <c r="O393" s="26">
        <f>N393/N364</f>
        <v>-0.192040377296045</v>
      </c>
      <c r="P393" s="53">
        <f>P391-P364</f>
        <v>-1363</v>
      </c>
      <c r="Q393" s="26">
        <f>P393/P364</f>
        <v>-0.1346571823750247</v>
      </c>
      <c r="R393" s="53">
        <f>R391-R364</f>
        <v>-1002</v>
      </c>
      <c r="S393" s="26">
        <f>R393/R364</f>
        <v>-0.10170523751522534</v>
      </c>
      <c r="T393" s="53">
        <f>T391-T364</f>
        <v>640</v>
      </c>
      <c r="U393" s="26">
        <f>T393/T364</f>
        <v>0.04668465971259756</v>
      </c>
      <c r="V393" s="53">
        <f>V391-V364</f>
        <v>10</v>
      </c>
      <c r="W393" s="26">
        <f>V393/V364</f>
        <v>0.0011224604332697272</v>
      </c>
      <c r="X393" s="53">
        <f>X391-X364</f>
        <v>-832</v>
      </c>
      <c r="Y393" s="26">
        <f>X393/X364</f>
        <v>-0.08763429534442806</v>
      </c>
      <c r="Z393" s="58">
        <f>Z391-Z364</f>
        <v>-1079</v>
      </c>
      <c r="AA393" s="33">
        <f>Z393/Z364</f>
        <v>-0.13677272151096465</v>
      </c>
      <c r="AB393" s="136"/>
      <c r="AC393" s="127"/>
      <c r="AD393" s="137"/>
      <c r="AE393" s="75" t="s">
        <v>30</v>
      </c>
      <c r="AF393" s="76" t="s">
        <v>31</v>
      </c>
      <c r="AG393" s="77" t="s">
        <v>32</v>
      </c>
      <c r="AH393" s="127"/>
      <c r="AI393" s="3"/>
      <c r="AJ393" s="107"/>
    </row>
    <row r="394" spans="1:36" ht="27.75" customHeight="1" thickBot="1" thickTop="1">
      <c r="A394" s="167" t="s">
        <v>11</v>
      </c>
      <c r="B394" s="168" t="s">
        <v>18</v>
      </c>
      <c r="C394" s="151"/>
      <c r="D394" s="55">
        <v>3279</v>
      </c>
      <c r="E394" s="18" t="s">
        <v>25</v>
      </c>
      <c r="F394" s="55">
        <v>4655</v>
      </c>
      <c r="G394" s="18" t="s">
        <v>25</v>
      </c>
      <c r="H394" s="55">
        <v>3900</v>
      </c>
      <c r="I394" s="18" t="s">
        <v>25</v>
      </c>
      <c r="J394" s="55">
        <v>7651</v>
      </c>
      <c r="K394" s="18" t="s">
        <v>25</v>
      </c>
      <c r="L394" s="55">
        <v>3378</v>
      </c>
      <c r="M394" s="18" t="s">
        <v>25</v>
      </c>
      <c r="N394" s="55">
        <v>4919</v>
      </c>
      <c r="O394" s="18" t="s">
        <v>25</v>
      </c>
      <c r="P394" s="55">
        <v>4934</v>
      </c>
      <c r="Q394" s="18" t="s">
        <v>25</v>
      </c>
      <c r="R394" s="55">
        <v>8828</v>
      </c>
      <c r="S394" s="18" t="s">
        <v>25</v>
      </c>
      <c r="T394" s="55">
        <v>4424</v>
      </c>
      <c r="U394" s="18" t="s">
        <v>25</v>
      </c>
      <c r="V394" s="55">
        <v>2916</v>
      </c>
      <c r="W394" s="18" t="s">
        <v>25</v>
      </c>
      <c r="X394" s="55">
        <v>3171</v>
      </c>
      <c r="Y394" s="18" t="s">
        <v>25</v>
      </c>
      <c r="Z394" s="57">
        <v>5014</v>
      </c>
      <c r="AA394" s="32" t="s">
        <v>25</v>
      </c>
      <c r="AB394" s="27">
        <f>D394+F394+H394+J394+L394+N394+P394+R394+T394+V394+X394+Z394</f>
        <v>57069</v>
      </c>
      <c r="AC394" s="138"/>
      <c r="AD394" s="139"/>
      <c r="AE394" s="122">
        <v>40101</v>
      </c>
      <c r="AF394" s="123">
        <v>16968</v>
      </c>
      <c r="AG394" s="124">
        <v>0</v>
      </c>
      <c r="AH394" s="21" t="s">
        <v>135</v>
      </c>
      <c r="AI394" s="24">
        <v>0.2673</v>
      </c>
      <c r="AJ394" s="107"/>
    </row>
    <row r="395" spans="1:36" ht="27.75" customHeight="1" thickBot="1" thickTop="1">
      <c r="A395" s="167"/>
      <c r="B395" s="168"/>
      <c r="C395" s="152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>
        <f>H394-F394</f>
        <v>-755</v>
      </c>
      <c r="I395" s="25">
        <f>H395/F394</f>
        <v>-0.16219119226638024</v>
      </c>
      <c r="J395" s="62">
        <f>J394-H394</f>
        <v>3751</v>
      </c>
      <c r="K395" s="25">
        <f>J395/H394</f>
        <v>0.9617948717948718</v>
      </c>
      <c r="L395" s="62">
        <f>L394-J394</f>
        <v>-4273</v>
      </c>
      <c r="M395" s="25">
        <f>L395/J394</f>
        <v>-0.5584890863939355</v>
      </c>
      <c r="N395" s="52">
        <f>N394-L394</f>
        <v>1541</v>
      </c>
      <c r="O395" s="28">
        <f>N395/L394</f>
        <v>0.4561870929544109</v>
      </c>
      <c r="P395" s="52">
        <f>P394-N394</f>
        <v>15</v>
      </c>
      <c r="Q395" s="28">
        <f>P395/N394</f>
        <v>0.0030494002846106934</v>
      </c>
      <c r="R395" s="52">
        <f>R394-P394</f>
        <v>3894</v>
      </c>
      <c r="S395" s="28">
        <f>R395/P394</f>
        <v>0.7892176732873936</v>
      </c>
      <c r="T395" s="52">
        <f>T394-R394</f>
        <v>-4404</v>
      </c>
      <c r="U395" s="28">
        <f>T395/R394</f>
        <v>-0.49886724059809695</v>
      </c>
      <c r="V395" s="52">
        <f>V394-T394</f>
        <v>-1508</v>
      </c>
      <c r="W395" s="28">
        <f>V395/T394</f>
        <v>-0.34086799276672697</v>
      </c>
      <c r="X395" s="52">
        <f>X394-V394</f>
        <v>255</v>
      </c>
      <c r="Y395" s="28">
        <f>X395/V394</f>
        <v>0.0874485596707819</v>
      </c>
      <c r="Z395" s="58">
        <f>Z394-X394</f>
        <v>1843</v>
      </c>
      <c r="AA395" s="33">
        <f>Z395/X394</f>
        <v>0.5812046672973825</v>
      </c>
      <c r="AB395" s="126"/>
      <c r="AC395" s="127"/>
      <c r="AD395" s="133"/>
      <c r="AE395" s="121"/>
      <c r="AF395" s="121"/>
      <c r="AG395" s="121"/>
      <c r="AH395" s="127"/>
      <c r="AI395" s="128"/>
      <c r="AJ395" s="107"/>
    </row>
    <row r="396" spans="1:36" ht="27.75" customHeight="1" thickBot="1" thickTop="1">
      <c r="A396" s="167"/>
      <c r="B396" s="168"/>
      <c r="C396" s="149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>
        <f>H394-H367</f>
        <v>554</v>
      </c>
      <c r="I396" s="26">
        <f>H396/H367</f>
        <v>0.16557083084279736</v>
      </c>
      <c r="J396" s="53">
        <f>J394-J367</f>
        <v>4900</v>
      </c>
      <c r="K396" s="26">
        <f>J396/J367</f>
        <v>1.7811704834605597</v>
      </c>
      <c r="L396" s="53">
        <f>L394-L367</f>
        <v>-59</v>
      </c>
      <c r="M396" s="26">
        <f>L396/L367</f>
        <v>-0.01716613325574629</v>
      </c>
      <c r="N396" s="53">
        <f>N394-N367</f>
        <v>165</v>
      </c>
      <c r="O396" s="26">
        <f>N396/N367</f>
        <v>0.034707614640302906</v>
      </c>
      <c r="P396" s="53">
        <f>P394-P367</f>
        <v>897</v>
      </c>
      <c r="Q396" s="26">
        <f>P396/P367</f>
        <v>0.2221946990339361</v>
      </c>
      <c r="R396" s="53">
        <f>R394-R367</f>
        <v>3771</v>
      </c>
      <c r="S396" s="26">
        <f>R396/R367</f>
        <v>0.7456990310460747</v>
      </c>
      <c r="T396" s="53">
        <f>T394-T367</f>
        <v>1227</v>
      </c>
      <c r="U396" s="26">
        <f>T396/T367</f>
        <v>0.38379730997810446</v>
      </c>
      <c r="V396" s="53">
        <f>V394-V367</f>
        <v>-1433</v>
      </c>
      <c r="W396" s="26">
        <f>V396/V367</f>
        <v>-0.3295010347206254</v>
      </c>
      <c r="X396" s="53">
        <f>X394-X367</f>
        <v>-1336</v>
      </c>
      <c r="Y396" s="26">
        <f>X396/X367</f>
        <v>-0.2964277790104282</v>
      </c>
      <c r="Z396" s="58">
        <f>Z394-Z367</f>
        <v>410</v>
      </c>
      <c r="AA396" s="33">
        <f>Z396/Z367</f>
        <v>0.08905299739357081</v>
      </c>
      <c r="AB396" s="136"/>
      <c r="AC396" s="127"/>
      <c r="AD396" s="137"/>
      <c r="AE396" s="75" t="s">
        <v>30</v>
      </c>
      <c r="AF396" s="76" t="s">
        <v>31</v>
      </c>
      <c r="AG396" s="77" t="s">
        <v>32</v>
      </c>
      <c r="AH396" s="106"/>
      <c r="AI396" s="3"/>
      <c r="AJ396" s="107"/>
    </row>
    <row r="397" spans="1:36" ht="27.75" customHeight="1" thickBot="1" thickTop="1">
      <c r="A397" s="167" t="s">
        <v>12</v>
      </c>
      <c r="B397" s="168" t="s">
        <v>16</v>
      </c>
      <c r="C397" s="151"/>
      <c r="D397" s="55">
        <v>10323</v>
      </c>
      <c r="E397" s="18" t="s">
        <v>25</v>
      </c>
      <c r="F397" s="55">
        <v>9290</v>
      </c>
      <c r="G397" s="18" t="s">
        <v>25</v>
      </c>
      <c r="H397" s="55">
        <v>9519</v>
      </c>
      <c r="I397" s="18" t="s">
        <v>25</v>
      </c>
      <c r="J397" s="55">
        <v>8498</v>
      </c>
      <c r="K397" s="18" t="s">
        <v>25</v>
      </c>
      <c r="L397" s="55">
        <v>8334</v>
      </c>
      <c r="M397" s="18" t="s">
        <v>25</v>
      </c>
      <c r="N397" s="55">
        <v>9245</v>
      </c>
      <c r="O397" s="18" t="s">
        <v>25</v>
      </c>
      <c r="P397" s="55">
        <v>10539</v>
      </c>
      <c r="Q397" s="18" t="s">
        <v>25</v>
      </c>
      <c r="R397" s="55">
        <v>8523</v>
      </c>
      <c r="S397" s="18" t="s">
        <v>25</v>
      </c>
      <c r="T397" s="55">
        <v>11674</v>
      </c>
      <c r="U397" s="18" t="s">
        <v>25</v>
      </c>
      <c r="V397" s="55">
        <v>9017</v>
      </c>
      <c r="W397" s="18" t="s">
        <v>25</v>
      </c>
      <c r="X397" s="55">
        <v>8603</v>
      </c>
      <c r="Y397" s="18" t="s">
        <v>25</v>
      </c>
      <c r="Z397" s="57">
        <v>8912</v>
      </c>
      <c r="AA397" s="32" t="s">
        <v>25</v>
      </c>
      <c r="AB397" s="27">
        <f>D397+F397+H397+J397+L397+N397+P397+R397+T397+V397+X397+Z397</f>
        <v>112477</v>
      </c>
      <c r="AC397" s="138"/>
      <c r="AD397" s="139"/>
      <c r="AE397" s="122">
        <v>78808</v>
      </c>
      <c r="AF397" s="123">
        <v>32713</v>
      </c>
      <c r="AG397" s="124">
        <v>956</v>
      </c>
      <c r="AH397" s="21" t="s">
        <v>136</v>
      </c>
      <c r="AI397" s="24">
        <v>0.0217</v>
      </c>
      <c r="AJ397" s="107"/>
    </row>
    <row r="398" spans="1:36" ht="27.75" customHeight="1" thickBot="1" thickTop="1">
      <c r="A398" s="167"/>
      <c r="B398" s="168"/>
      <c r="C398" s="152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>
        <f>H397-F397</f>
        <v>229</v>
      </c>
      <c r="I398" s="25">
        <f>H398/F397</f>
        <v>0.02465016146393972</v>
      </c>
      <c r="J398" s="62">
        <f>J397-H397</f>
        <v>-1021</v>
      </c>
      <c r="K398" s="25">
        <f>J398/H397</f>
        <v>-0.10725916587876878</v>
      </c>
      <c r="L398" s="62">
        <f>L397-J397</f>
        <v>-164</v>
      </c>
      <c r="M398" s="25">
        <f>L398/J397</f>
        <v>-0.019298658507884207</v>
      </c>
      <c r="N398" s="52">
        <f>N397-L397</f>
        <v>911</v>
      </c>
      <c r="O398" s="28">
        <f>N398/L397</f>
        <v>0.10931125509959204</v>
      </c>
      <c r="P398" s="52">
        <f>P397-N397</f>
        <v>1294</v>
      </c>
      <c r="Q398" s="28">
        <f>P398/N397</f>
        <v>0.13996755002704164</v>
      </c>
      <c r="R398" s="52">
        <f>R397-P397</f>
        <v>-2016</v>
      </c>
      <c r="S398" s="28">
        <f>R398/P397</f>
        <v>-0.19128949615713065</v>
      </c>
      <c r="T398" s="52">
        <f>T397-R397</f>
        <v>3151</v>
      </c>
      <c r="U398" s="28">
        <f>T398/R397</f>
        <v>0.3697055027572451</v>
      </c>
      <c r="V398" s="52">
        <f>V397-T397</f>
        <v>-2657</v>
      </c>
      <c r="W398" s="28">
        <f>V398/T397</f>
        <v>-0.2275997944149392</v>
      </c>
      <c r="X398" s="52">
        <f>X397-V397</f>
        <v>-414</v>
      </c>
      <c r="Y398" s="28">
        <f>X398/V397</f>
        <v>-0.0459132749251414</v>
      </c>
      <c r="Z398" s="58">
        <f>Z397-X397</f>
        <v>309</v>
      </c>
      <c r="AA398" s="33">
        <f>Z398/X397</f>
        <v>0.035917703126816226</v>
      </c>
      <c r="AB398" s="126"/>
      <c r="AC398" s="9"/>
      <c r="AD398" s="73"/>
      <c r="AE398" s="102"/>
      <c r="AF398" s="107"/>
      <c r="AG398" s="107"/>
      <c r="AH398" s="9"/>
      <c r="AI398" s="128"/>
      <c r="AJ398" s="107"/>
    </row>
    <row r="399" spans="1:36" ht="27.75" customHeight="1" thickBot="1" thickTop="1">
      <c r="A399" s="167"/>
      <c r="B399" s="168"/>
      <c r="C399" s="149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>
        <f>H397-H370</f>
        <v>-415</v>
      </c>
      <c r="I399" s="26">
        <f>H399/H370</f>
        <v>-0.041775719750352325</v>
      </c>
      <c r="J399" s="53">
        <f>J397-J370</f>
        <v>-622</v>
      </c>
      <c r="K399" s="26">
        <f>J399/J370</f>
        <v>-0.06820175438596492</v>
      </c>
      <c r="L399" s="53">
        <f>L397-L370</f>
        <v>688</v>
      </c>
      <c r="M399" s="26">
        <f>L399/L370</f>
        <v>0.08998168977243003</v>
      </c>
      <c r="N399" s="53">
        <f>N397-N370</f>
        <v>1051</v>
      </c>
      <c r="O399" s="26">
        <f>N399/N370</f>
        <v>0.12826458384183548</v>
      </c>
      <c r="P399" s="53">
        <f>P397-P370</f>
        <v>-59</v>
      </c>
      <c r="Q399" s="26">
        <f>P399/P370</f>
        <v>-0.005567088129835818</v>
      </c>
      <c r="R399" s="53">
        <f>R397-R370</f>
        <v>-634</v>
      </c>
      <c r="S399" s="26">
        <f>R399/R370</f>
        <v>-0.06923664955771541</v>
      </c>
      <c r="T399" s="53">
        <f>T397-T370</f>
        <v>2546</v>
      </c>
      <c r="U399" s="26">
        <f>T399/T370</f>
        <v>0.27892199824715164</v>
      </c>
      <c r="V399" s="53">
        <f>V397-V370</f>
        <v>-150</v>
      </c>
      <c r="W399" s="26">
        <f>V399/V370</f>
        <v>-0.01636304134395113</v>
      </c>
      <c r="X399" s="53">
        <f>X397-X370</f>
        <v>273</v>
      </c>
      <c r="Y399" s="26">
        <f>X399/X370</f>
        <v>0.03277310924369748</v>
      </c>
      <c r="Z399" s="58">
        <f>Z397-Z370</f>
        <v>-428</v>
      </c>
      <c r="AA399" s="33">
        <f>Z399/Z370</f>
        <v>-0.04582441113490364</v>
      </c>
      <c r="AB399" s="143"/>
      <c r="AC399" s="115"/>
      <c r="AD399" s="144"/>
      <c r="AE399" s="107"/>
      <c r="AF399" s="107"/>
      <c r="AG399" s="107"/>
      <c r="AH399" s="115"/>
      <c r="AI399" s="107"/>
      <c r="AJ399" s="107"/>
    </row>
    <row r="400" spans="1:36" ht="27.75" customHeight="1" thickBot="1">
      <c r="A400" s="169" t="s">
        <v>13</v>
      </c>
      <c r="B400" s="170"/>
      <c r="C400" s="170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  <c r="AA400" s="170"/>
      <c r="AB400" s="143"/>
      <c r="AC400" s="115"/>
      <c r="AD400" s="144"/>
      <c r="AE400" s="107"/>
      <c r="AF400" s="107"/>
      <c r="AG400" s="107"/>
      <c r="AH400" s="115"/>
      <c r="AI400" s="107"/>
      <c r="AJ400" s="107"/>
    </row>
    <row r="401" spans="1:36" ht="27.75" customHeight="1" thickBot="1">
      <c r="A401" s="167" t="s">
        <v>14</v>
      </c>
      <c r="B401" s="171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>
        <v>14456</v>
      </c>
      <c r="I401" s="18" t="s">
        <v>25</v>
      </c>
      <c r="J401" s="55">
        <v>13720</v>
      </c>
      <c r="K401" s="18" t="s">
        <v>25</v>
      </c>
      <c r="L401" s="55">
        <v>13654</v>
      </c>
      <c r="M401" s="18" t="s">
        <v>25</v>
      </c>
      <c r="N401" s="55">
        <v>14082</v>
      </c>
      <c r="O401" s="18" t="s">
        <v>25</v>
      </c>
      <c r="P401" s="55">
        <v>14765</v>
      </c>
      <c r="Q401" s="18" t="s">
        <v>25</v>
      </c>
      <c r="R401" s="55">
        <v>15078</v>
      </c>
      <c r="S401" s="18" t="s">
        <v>25</v>
      </c>
      <c r="T401" s="55">
        <v>14115</v>
      </c>
      <c r="U401" s="18" t="s">
        <v>25</v>
      </c>
      <c r="V401" s="55">
        <v>11768</v>
      </c>
      <c r="W401" s="18" t="s">
        <v>25</v>
      </c>
      <c r="X401" s="55">
        <v>13607</v>
      </c>
      <c r="Y401" s="18" t="s">
        <v>25</v>
      </c>
      <c r="Z401" s="57">
        <v>13646</v>
      </c>
      <c r="AA401" s="32" t="s">
        <v>25</v>
      </c>
      <c r="AB401" s="125"/>
      <c r="AC401" s="115"/>
      <c r="AD401" s="144"/>
      <c r="AE401" s="107"/>
      <c r="AF401" s="102"/>
      <c r="AG401" s="107"/>
      <c r="AH401" s="128"/>
      <c r="AI401" s="107"/>
      <c r="AJ401" s="107"/>
    </row>
    <row r="402" spans="1:36" ht="27.75" customHeight="1" thickBot="1" thickTop="1">
      <c r="A402" s="167"/>
      <c r="B402" s="172"/>
      <c r="C402" s="152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>
        <f>H401-F401</f>
        <v>-296</v>
      </c>
      <c r="I402" s="25">
        <f>H402/F401</f>
        <v>-0.020065075921908895</v>
      </c>
      <c r="J402" s="62">
        <f>J401-H401</f>
        <v>-736</v>
      </c>
      <c r="K402" s="25">
        <f>J402/H401</f>
        <v>-0.0509131156613171</v>
      </c>
      <c r="L402" s="62">
        <f>L401-J401</f>
        <v>-66</v>
      </c>
      <c r="M402" s="25">
        <f>L402/J401</f>
        <v>-0.004810495626822157</v>
      </c>
      <c r="N402" s="52">
        <f>N401-L401</f>
        <v>428</v>
      </c>
      <c r="O402" s="28">
        <f>N402/L401</f>
        <v>0.031346125677457155</v>
      </c>
      <c r="P402" s="52">
        <f>P401-N401</f>
        <v>683</v>
      </c>
      <c r="Q402" s="28">
        <f>P402/N401</f>
        <v>0.04850163329072575</v>
      </c>
      <c r="R402" s="52">
        <f>R401-P401</f>
        <v>313</v>
      </c>
      <c r="S402" s="28">
        <f>R402/P401</f>
        <v>0.02119878090077887</v>
      </c>
      <c r="T402" s="52">
        <f>T401-R401</f>
        <v>-963</v>
      </c>
      <c r="U402" s="28">
        <f>T402/R401</f>
        <v>-0.06386788698766414</v>
      </c>
      <c r="V402" s="52">
        <f>V401-T401</f>
        <v>-2347</v>
      </c>
      <c r="W402" s="28">
        <f>V402/T401</f>
        <v>-0.16627701027275948</v>
      </c>
      <c r="X402" s="52">
        <f>X401-V401</f>
        <v>1839</v>
      </c>
      <c r="Y402" s="28">
        <f>X402/V401</f>
        <v>0.15627124405166554</v>
      </c>
      <c r="Z402" s="58">
        <f>Z401-X401</f>
        <v>39</v>
      </c>
      <c r="AA402" s="33">
        <f>Z402/X401</f>
        <v>0.002866171823326229</v>
      </c>
      <c r="AB402" s="143"/>
      <c r="AC402" s="115"/>
      <c r="AD402" s="144"/>
      <c r="AE402" s="153"/>
      <c r="AF402" s="142"/>
      <c r="AG402" s="107"/>
      <c r="AH402" s="115"/>
      <c r="AI402" s="107"/>
      <c r="AJ402" s="107"/>
    </row>
    <row r="403" spans="1:36" ht="27.75" customHeight="1" thickBot="1" thickTop="1">
      <c r="A403" s="167"/>
      <c r="B403" s="173"/>
      <c r="C403" s="149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>
        <f>H401-H374</f>
        <v>-3555</v>
      </c>
      <c r="I403" s="26">
        <f>H403/H374</f>
        <v>-0.19737937926822496</v>
      </c>
      <c r="J403" s="53">
        <f>J401-J374</f>
        <v>-3360</v>
      </c>
      <c r="K403" s="26">
        <f>J403/J374</f>
        <v>-0.19672131147540983</v>
      </c>
      <c r="L403" s="53">
        <f>L401-L374</f>
        <v>-2863</v>
      </c>
      <c r="M403" s="26">
        <f>L403/L374</f>
        <v>-0.1733365623297209</v>
      </c>
      <c r="N403" s="53">
        <f>N401-N374</f>
        <v>-1389</v>
      </c>
      <c r="O403" s="26">
        <f>N403/N374</f>
        <v>-0.08978088035679659</v>
      </c>
      <c r="P403" s="53">
        <f>P401-P374</f>
        <v>-415</v>
      </c>
      <c r="Q403" s="26">
        <f>P403/P374</f>
        <v>-0.027338603425559948</v>
      </c>
      <c r="R403" s="53">
        <f>R401-R374</f>
        <v>-339</v>
      </c>
      <c r="S403" s="26">
        <f>R403/R374</f>
        <v>-0.021988713757540378</v>
      </c>
      <c r="T403" s="53">
        <f>T401-T374</f>
        <v>-1518</v>
      </c>
      <c r="U403" s="26">
        <f>T403/T374</f>
        <v>-0.09710228363078104</v>
      </c>
      <c r="V403" s="53">
        <f>V401-V374</f>
        <v>-2235</v>
      </c>
      <c r="W403" s="26">
        <f>V403/V374</f>
        <v>-0.15960865528815255</v>
      </c>
      <c r="X403" s="53">
        <f>X401-X374</f>
        <v>-195</v>
      </c>
      <c r="Y403" s="26">
        <f>X403/X374</f>
        <v>-0.01412838719026228</v>
      </c>
      <c r="Z403" s="58">
        <f>Z401-Z374</f>
        <v>212</v>
      </c>
      <c r="AA403" s="33">
        <f>Z403/Z374</f>
        <v>0.01578085454816138</v>
      </c>
      <c r="AB403" s="143"/>
      <c r="AC403" s="115"/>
      <c r="AD403" s="144"/>
      <c r="AE403" s="107"/>
      <c r="AF403" s="154"/>
      <c r="AG403" s="107"/>
      <c r="AH403" s="115"/>
      <c r="AI403" s="107"/>
      <c r="AJ403" s="10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</sheetData>
  <sheetProtection/>
  <mergeCells count="569"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239:A241"/>
    <mergeCell ref="B239:B241"/>
    <mergeCell ref="R247:S247"/>
    <mergeCell ref="T247:U247"/>
    <mergeCell ref="A244:AG244"/>
    <mergeCell ref="A246:A247"/>
    <mergeCell ref="B246:B247"/>
    <mergeCell ref="A226:A228"/>
    <mergeCell ref="B226:B228"/>
    <mergeCell ref="A229:A231"/>
    <mergeCell ref="B229:B231"/>
    <mergeCell ref="A232:A234"/>
    <mergeCell ref="B232:B234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L85:M85"/>
    <mergeCell ref="N85:O85"/>
    <mergeCell ref="P85:Q85"/>
    <mergeCell ref="F85:G85"/>
    <mergeCell ref="R85:S85"/>
    <mergeCell ref="T85:U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5:A147"/>
    <mergeCell ref="B145:B147"/>
    <mergeCell ref="A148:A150"/>
    <mergeCell ref="B148:B150"/>
    <mergeCell ref="A151:A153"/>
    <mergeCell ref="B151:B153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R166:S166"/>
    <mergeCell ref="X166:Y166"/>
    <mergeCell ref="A172:A174"/>
    <mergeCell ref="B172:B174"/>
    <mergeCell ref="L166:M166"/>
    <mergeCell ref="N166:O166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H328:I328"/>
    <mergeCell ref="J328:K328"/>
    <mergeCell ref="L328:M328"/>
    <mergeCell ref="N328:O328"/>
    <mergeCell ref="P328:Q328"/>
    <mergeCell ref="R328:S328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61:A363"/>
    <mergeCell ref="B361:B363"/>
    <mergeCell ref="A364:A366"/>
    <mergeCell ref="B364:B366"/>
    <mergeCell ref="A367:A369"/>
    <mergeCell ref="B367:B369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1:A382"/>
    <mergeCell ref="B381:B382"/>
    <mergeCell ref="C381:C382"/>
    <mergeCell ref="D381:AA381"/>
    <mergeCell ref="AB381:AB383"/>
    <mergeCell ref="AC381:AD382"/>
    <mergeCell ref="V382:W382"/>
    <mergeCell ref="X382:Y382"/>
    <mergeCell ref="AE381:AG382"/>
    <mergeCell ref="F382:G382"/>
    <mergeCell ref="H382:I382"/>
    <mergeCell ref="J382:K382"/>
    <mergeCell ref="L382:M382"/>
    <mergeCell ref="N382:O382"/>
    <mergeCell ref="P382:Q382"/>
    <mergeCell ref="B394:B396"/>
    <mergeCell ref="Z382:AA382"/>
    <mergeCell ref="C383:AA383"/>
    <mergeCell ref="A384:AA384"/>
    <mergeCell ref="AB384:AD385"/>
    <mergeCell ref="AH384:AI384"/>
    <mergeCell ref="A385:A387"/>
    <mergeCell ref="B385:B387"/>
    <mergeCell ref="AH381:AI382"/>
    <mergeCell ref="D382:E382"/>
    <mergeCell ref="A397:A399"/>
    <mergeCell ref="B397:B399"/>
    <mergeCell ref="A400:AA400"/>
    <mergeCell ref="A401:A403"/>
    <mergeCell ref="B401:B403"/>
    <mergeCell ref="A388:A390"/>
    <mergeCell ref="B388:B390"/>
    <mergeCell ref="A391:A393"/>
    <mergeCell ref="B391:B393"/>
    <mergeCell ref="A394:A396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2023-02-17T08:26:38Z</cp:lastPrinted>
  <dcterms:created xsi:type="dcterms:W3CDTF">2009-03-24T11:43:27Z</dcterms:created>
  <dcterms:modified xsi:type="dcterms:W3CDTF">2023-02-17T09:20:46Z</dcterms:modified>
  <cp:category/>
  <cp:version/>
  <cp:contentType/>
  <cp:contentStatus/>
</cp:coreProperties>
</file>