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<sst xmlns="http://schemas.openxmlformats.org/spreadsheetml/2006/main" count="1852" uniqueCount="70">
  <si>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</si>
  <si>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</si>
  <si>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</si>
  <si>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</si>
  <si>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</si>
  <si>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</si>
  <si>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</si>
  <si>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</si>
  <si>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</si>
  <si>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</si>
  <si>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</si>
  <si>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</si>
  <si>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</si>
  <si>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</si>
  <si>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</si>
  <si>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</si>
  <si>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</si>
  <si>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</si>
  <si>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</si>
  <si>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</si>
  <si>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</si>
  <si>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</si>
  <si>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</si>
  <si>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</si>
  <si>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</si>
  <si>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</si>
  <si>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</si>
  <si>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</si>
  <si>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</si>
  <si>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</si>
  <si>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</si>
  <si>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</si>
  <si>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</si>
  <si>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</si>
  <si>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</si>
  <si>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</si>
  <si>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</si>
  <si>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</si>
  <si>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</si>
  <si>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</si>
  <si>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</si>
  <si>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</si>
  <si>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</si>
  <si>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</si>
  <si>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</si>
  <si>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</si>
  <si>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</si>
  <si>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</si>
  <si>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</si>
  <si>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</si>
  <si>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</si>
  <si>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</si>
  <si>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</si>
  <si>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</si>
  <si>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</si>
  <si>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</si>
  <si>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</si>
  <si>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</si>
  <si>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</si>
  <si>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</si>
  <si>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</si>
  <si>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</si>
  <si>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</si>
  <si>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</si>
  <si>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</si>
  <si>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</si>
  <si>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</si>
  <si>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</si>
  <si>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</si>
  <si>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JUNI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</si>
</sst>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PageLayoutView="0" workbookViewId="0" topLeftCell="A399">
      <selection activeCell="AF419" sqref="AF419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57421875" style="0" customWidth="1"/>
    <col min="6" max="6" width="7.140625" style="0" customWidth="1"/>
    <col min="7" max="7" width="6.8515625" style="0" customWidth="1"/>
    <col min="8" max="8" width="7.140625" style="0" customWidth="1"/>
    <col min="9" max="9" width="6.7109375" style="0" customWidth="1"/>
    <col min="10" max="10" width="7.00390625" style="0" customWidth="1"/>
    <col min="11" max="11" width="6.57421875" style="0" customWidth="1"/>
    <col min="12" max="12" width="7.140625" style="0" customWidth="1"/>
    <col min="13" max="13" width="7.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5.7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6.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7.5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5.7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AB383-D383-F383-H383-J383-L383</f>
        <v>108193</v>
      </c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AB386-D386-F386-H386-J386-L386</f>
        <v>48257</v>
      </c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AB389-D389-F389-H389-J389-L389</f>
        <v>23081</v>
      </c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AB392-D392-F392-H392-J392-L392</f>
        <v>47071</v>
      </c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4" t="s">
        <v>69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98" t="s">
        <v>0</v>
      </c>
      <c r="B403" s="112" t="s">
        <v>1</v>
      </c>
      <c r="C403" s="112"/>
      <c r="D403" s="136" t="s">
        <v>68</v>
      </c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8"/>
      <c r="U403" s="138"/>
      <c r="V403" s="138"/>
      <c r="W403" s="138"/>
      <c r="X403" s="138"/>
      <c r="Y403" s="138"/>
      <c r="Z403" s="138"/>
      <c r="AA403" s="139"/>
      <c r="AB403" s="91" t="s">
        <v>21</v>
      </c>
      <c r="AC403" s="94" t="s">
        <v>22</v>
      </c>
      <c r="AD403" s="95"/>
    </row>
    <row r="404" spans="1:30" ht="25.5" customHeight="1" thickBot="1" thickTop="1">
      <c r="A404" s="98"/>
      <c r="B404" s="117"/>
      <c r="C404" s="113"/>
      <c r="D404" s="85" t="s">
        <v>4</v>
      </c>
      <c r="E404" s="86"/>
      <c r="F404" s="85" t="s">
        <v>5</v>
      </c>
      <c r="G404" s="86"/>
      <c r="H404" s="85" t="s">
        <v>25</v>
      </c>
      <c r="I404" s="86"/>
      <c r="J404" s="85" t="s">
        <v>26</v>
      </c>
      <c r="K404" s="86"/>
      <c r="L404" s="85" t="s">
        <v>27</v>
      </c>
      <c r="M404" s="86"/>
      <c r="N404" s="85" t="s">
        <v>28</v>
      </c>
      <c r="O404" s="86"/>
      <c r="P404" s="85" t="s">
        <v>29</v>
      </c>
      <c r="Q404" s="86"/>
      <c r="R404" s="85" t="s">
        <v>32</v>
      </c>
      <c r="S404" s="86"/>
      <c r="T404" s="85" t="s">
        <v>33</v>
      </c>
      <c r="U404" s="86"/>
      <c r="V404" s="85" t="s">
        <v>34</v>
      </c>
      <c r="W404" s="86"/>
      <c r="X404" s="85" t="s">
        <v>35</v>
      </c>
      <c r="Y404" s="86"/>
      <c r="Z404" s="105" t="s">
        <v>36</v>
      </c>
      <c r="AA404" s="106"/>
      <c r="AB404" s="92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93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0"/>
      <c r="AB406" s="119"/>
      <c r="AC406" s="108"/>
      <c r="AD406" s="109"/>
    </row>
    <row r="407" spans="1:30" ht="30" customHeight="1" thickBot="1" thickTop="1">
      <c r="A407" s="84" t="s">
        <v>6</v>
      </c>
      <c r="B407" s="88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>
        <v>274820</v>
      </c>
      <c r="O407" s="21" t="s">
        <v>24</v>
      </c>
      <c r="P407" s="53"/>
      <c r="Q407" s="21"/>
      <c r="R407" s="53"/>
      <c r="S407" s="21"/>
      <c r="T407" s="53"/>
      <c r="U407" s="21"/>
      <c r="V407" s="53"/>
      <c r="W407" s="21"/>
      <c r="X407" s="53"/>
      <c r="Y407" s="21"/>
      <c r="Z407" s="58"/>
      <c r="AA407" s="43"/>
      <c r="AB407" s="124"/>
      <c r="AC407" s="127"/>
      <c r="AD407" s="50"/>
    </row>
    <row r="408" spans="1:29" ht="30" customHeight="1" thickBot="1" thickTop="1">
      <c r="A408" s="84"/>
      <c r="B408" s="89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>
        <f>N407-L407</f>
        <v>-214</v>
      </c>
      <c r="O408" s="39">
        <f>N408/L407</f>
        <v>-0.0007780856185053485</v>
      </c>
      <c r="P408" s="54"/>
      <c r="Q408" s="39"/>
      <c r="R408" s="54"/>
      <c r="S408" s="39"/>
      <c r="T408" s="54"/>
      <c r="U408" s="39"/>
      <c r="V408" s="54"/>
      <c r="W408" s="39"/>
      <c r="X408" s="54"/>
      <c r="Y408" s="39"/>
      <c r="Z408" s="59"/>
      <c r="AA408" s="47"/>
      <c r="AB408" s="61"/>
      <c r="AC408" s="76"/>
    </row>
    <row r="409" spans="1:29" ht="30" customHeight="1" thickBot="1" thickTop="1">
      <c r="A409" s="84"/>
      <c r="B409" s="90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>
        <f>N407-N380</f>
        <v>-12167</v>
      </c>
      <c r="O409" s="28">
        <f>N409/N380</f>
        <v>-0.04239564858338531</v>
      </c>
      <c r="P409" s="55"/>
      <c r="Q409" s="28"/>
      <c r="R409" s="55"/>
      <c r="S409" s="28"/>
      <c r="T409" s="55"/>
      <c r="U409" s="28"/>
      <c r="V409" s="55"/>
      <c r="W409" s="28"/>
      <c r="X409" s="55"/>
      <c r="Y409" s="28"/>
      <c r="Z409" s="59"/>
      <c r="AA409" s="47"/>
      <c r="AB409" s="82"/>
      <c r="AC409" s="40"/>
    </row>
    <row r="410" spans="1:30" ht="30" customHeight="1" thickBot="1" thickTop="1">
      <c r="A410" s="84" t="s">
        <v>8</v>
      </c>
      <c r="B410" s="88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>
        <v>15347</v>
      </c>
      <c r="O410" s="22" t="s">
        <v>24</v>
      </c>
      <c r="P410" s="56"/>
      <c r="Q410" s="22"/>
      <c r="R410" s="56"/>
      <c r="S410" s="22"/>
      <c r="T410" s="56"/>
      <c r="U410" s="22"/>
      <c r="V410" s="56"/>
      <c r="W410" s="22"/>
      <c r="X410" s="56"/>
      <c r="Y410" s="22"/>
      <c r="Z410" s="60"/>
      <c r="AA410" s="43"/>
      <c r="AB410" s="36">
        <f>D410+F410+H410+J410+L410+N410+P410+R410+T410+V410+X410+Z410</f>
        <v>83021</v>
      </c>
      <c r="AC410" s="25"/>
      <c r="AD410" s="26"/>
    </row>
    <row r="411" spans="1:30" ht="30" customHeight="1" thickBot="1" thickTop="1">
      <c r="A411" s="84"/>
      <c r="B411" s="89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>
        <f>N410-L410</f>
        <v>2287</v>
      </c>
      <c r="O411" s="39">
        <f>N411/L410</f>
        <v>0.17511485451761102</v>
      </c>
      <c r="P411" s="54"/>
      <c r="Q411" s="39"/>
      <c r="R411" s="54"/>
      <c r="S411" s="39"/>
      <c r="T411" s="54"/>
      <c r="U411" s="39"/>
      <c r="V411" s="54"/>
      <c r="W411" s="39"/>
      <c r="X411" s="54"/>
      <c r="Y411" s="39"/>
      <c r="Z411" s="59"/>
      <c r="AA411" s="47"/>
      <c r="AB411" s="77"/>
      <c r="AC411" s="78"/>
      <c r="AD411" s="79"/>
    </row>
    <row r="412" spans="1:30" ht="30" customHeight="1" thickBot="1" thickTop="1">
      <c r="A412" s="84"/>
      <c r="B412" s="90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>
        <f>N410-N383</f>
        <v>-428</v>
      </c>
      <c r="O412" s="28">
        <f>N412/N383</f>
        <v>-0.027131537242472265</v>
      </c>
      <c r="P412" s="55"/>
      <c r="Q412" s="28"/>
      <c r="R412" s="55"/>
      <c r="S412" s="28"/>
      <c r="T412" s="55"/>
      <c r="U412" s="28"/>
      <c r="V412" s="55"/>
      <c r="W412" s="28"/>
      <c r="X412" s="55"/>
      <c r="Y412" s="28"/>
      <c r="Z412" s="59"/>
      <c r="AA412" s="47"/>
      <c r="AB412" s="80"/>
      <c r="AC412" s="74"/>
      <c r="AD412" s="3"/>
    </row>
    <row r="413" spans="1:30" ht="30" customHeight="1" thickBot="1" thickTop="1">
      <c r="A413" s="84" t="s">
        <v>9</v>
      </c>
      <c r="B413" s="88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>
        <v>6063</v>
      </c>
      <c r="O413" s="22" t="s">
        <v>24</v>
      </c>
      <c r="P413" s="57"/>
      <c r="Q413" s="22"/>
      <c r="R413" s="57"/>
      <c r="S413" s="22"/>
      <c r="T413" s="57"/>
      <c r="U413" s="22"/>
      <c r="V413" s="57"/>
      <c r="W413" s="22"/>
      <c r="X413" s="57"/>
      <c r="Y413" s="22"/>
      <c r="Z413" s="61"/>
      <c r="AA413" s="43"/>
      <c r="AB413" s="36">
        <f>D413+F413+H413+J413+L413+N413+P413+R413+T413+V413+X413+Z413</f>
        <v>38404</v>
      </c>
      <c r="AC413" s="25"/>
      <c r="AD413" s="26"/>
    </row>
    <row r="414" spans="1:30" ht="30" customHeight="1" thickBot="1" thickTop="1">
      <c r="A414" s="84"/>
      <c r="B414" s="89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>
        <f>N413-L413</f>
        <v>-320</v>
      </c>
      <c r="O414" s="39">
        <f>N414/L413</f>
        <v>-0.05013316622277926</v>
      </c>
      <c r="P414" s="54"/>
      <c r="Q414" s="39"/>
      <c r="R414" s="54"/>
      <c r="S414" s="39"/>
      <c r="T414" s="54"/>
      <c r="U414" s="39"/>
      <c r="V414" s="54"/>
      <c r="W414" s="39"/>
      <c r="X414" s="54"/>
      <c r="Y414" s="39"/>
      <c r="Z414" s="59"/>
      <c r="AA414" s="47"/>
      <c r="AB414" s="77"/>
      <c r="AC414" s="78"/>
      <c r="AD414" s="79"/>
    </row>
    <row r="415" spans="1:30" ht="30" customHeight="1" thickBot="1" thickTop="1">
      <c r="A415" s="84"/>
      <c r="B415" s="90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>
        <f>N413-N386</f>
        <v>-484</v>
      </c>
      <c r="O415" s="28">
        <f>N415/N386</f>
        <v>-0.07392698946082175</v>
      </c>
      <c r="P415" s="55"/>
      <c r="Q415" s="28"/>
      <c r="R415" s="55"/>
      <c r="S415" s="28"/>
      <c r="T415" s="55"/>
      <c r="U415" s="28"/>
      <c r="V415" s="55"/>
      <c r="W415" s="28"/>
      <c r="X415" s="55"/>
      <c r="Y415" s="28"/>
      <c r="Z415" s="59"/>
      <c r="AA415" s="47"/>
      <c r="AB415" s="80"/>
      <c r="AC415" s="78"/>
      <c r="AD415" s="3"/>
    </row>
    <row r="416" spans="1:30" ht="30" customHeight="1" thickBot="1" thickTop="1">
      <c r="A416" s="84" t="s">
        <v>10</v>
      </c>
      <c r="B416" s="88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>
        <v>1246</v>
      </c>
      <c r="O416" s="22" t="s">
        <v>24</v>
      </c>
      <c r="P416" s="57"/>
      <c r="Q416" s="22"/>
      <c r="R416" s="57"/>
      <c r="S416" s="22"/>
      <c r="T416" s="57"/>
      <c r="U416" s="22"/>
      <c r="V416" s="57"/>
      <c r="W416" s="22"/>
      <c r="X416" s="57"/>
      <c r="Y416" s="22"/>
      <c r="Z416" s="61"/>
      <c r="AA416" s="43"/>
      <c r="AB416" s="36">
        <f>D416+F416+H416+J416+L416+N416+P416+R416+T416+V416+X416+Z416</f>
        <v>14858</v>
      </c>
      <c r="AC416" s="25"/>
      <c r="AD416" s="26"/>
    </row>
    <row r="417" spans="1:30" ht="30" customHeight="1" thickBot="1" thickTop="1">
      <c r="A417" s="84"/>
      <c r="B417" s="89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>
        <f>N416-L416</f>
        <v>-810</v>
      </c>
      <c r="O417" s="39">
        <f>N417/L416</f>
        <v>-0.3939688715953307</v>
      </c>
      <c r="P417" s="54"/>
      <c r="Q417" s="39"/>
      <c r="R417" s="54"/>
      <c r="S417" s="39"/>
      <c r="T417" s="54"/>
      <c r="U417" s="39"/>
      <c r="V417" s="54"/>
      <c r="W417" s="39"/>
      <c r="X417" s="54"/>
      <c r="Y417" s="39"/>
      <c r="Z417" s="59"/>
      <c r="AA417" s="47"/>
      <c r="AB417" s="77"/>
      <c r="AC417" s="78"/>
      <c r="AD417" s="79"/>
    </row>
    <row r="418" spans="1:30" ht="30" customHeight="1" thickBot="1" thickTop="1">
      <c r="A418" s="84"/>
      <c r="B418" s="90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>
        <f>N416-N389</f>
        <v>-1987</v>
      </c>
      <c r="O418" s="28">
        <f>N418/N389</f>
        <v>-0.6145994432415713</v>
      </c>
      <c r="P418" s="55"/>
      <c r="Q418" s="28"/>
      <c r="R418" s="55"/>
      <c r="S418" s="28"/>
      <c r="T418" s="55"/>
      <c r="U418" s="28"/>
      <c r="V418" s="55"/>
      <c r="W418" s="28"/>
      <c r="X418" s="55"/>
      <c r="Y418" s="28"/>
      <c r="Z418" s="59"/>
      <c r="AA418" s="47"/>
      <c r="AB418" s="80"/>
      <c r="AC418" s="74"/>
      <c r="AD418" s="3"/>
    </row>
    <row r="419" spans="1:30" ht="30" customHeight="1" thickBot="1" thickTop="1">
      <c r="A419" s="84" t="s">
        <v>11</v>
      </c>
      <c r="B419" s="88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>
        <v>7164</v>
      </c>
      <c r="O419" s="22" t="s">
        <v>24</v>
      </c>
      <c r="P419" s="57"/>
      <c r="Q419" s="22"/>
      <c r="R419" s="57"/>
      <c r="S419" s="22"/>
      <c r="T419" s="57"/>
      <c r="U419" s="22"/>
      <c r="V419" s="57"/>
      <c r="W419" s="22"/>
      <c r="X419" s="57"/>
      <c r="Y419" s="22"/>
      <c r="Z419" s="61"/>
      <c r="AA419" s="43"/>
      <c r="AB419" s="36">
        <f>D419+F419+H419+J419+L419+N419+P419+R419+T419+V419+X419+Z419</f>
        <v>36413</v>
      </c>
      <c r="AC419" s="25"/>
      <c r="AD419" s="26"/>
    </row>
    <row r="420" spans="1:30" ht="30" customHeight="1" thickBot="1" thickTop="1">
      <c r="A420" s="84"/>
      <c r="B420" s="89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>
        <f>N419-L419</f>
        <v>1325</v>
      </c>
      <c r="O420" s="39">
        <f>N420/L419</f>
        <v>0.22692241822229833</v>
      </c>
      <c r="P420" s="54"/>
      <c r="Q420" s="39"/>
      <c r="R420" s="54"/>
      <c r="S420" s="39"/>
      <c r="T420" s="54"/>
      <c r="U420" s="39"/>
      <c r="V420" s="54"/>
      <c r="W420" s="39"/>
      <c r="X420" s="54"/>
      <c r="Y420" s="39"/>
      <c r="Z420" s="59"/>
      <c r="AA420" s="47"/>
      <c r="AB420" s="77"/>
      <c r="AC420" s="83"/>
      <c r="AD420" s="64"/>
    </row>
    <row r="421" spans="1:29" ht="30" customHeight="1" thickBot="1" thickTop="1">
      <c r="A421" s="84"/>
      <c r="B421" s="90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>
        <f>N419-N392</f>
        <v>827</v>
      </c>
      <c r="O421" s="28">
        <f>N421/N392</f>
        <v>0.13050339277260534</v>
      </c>
      <c r="P421" s="55"/>
      <c r="Q421" s="28"/>
      <c r="R421" s="55"/>
      <c r="S421" s="28"/>
      <c r="T421" s="55"/>
      <c r="U421" s="28"/>
      <c r="V421" s="55"/>
      <c r="W421" s="28"/>
      <c r="X421" s="55"/>
      <c r="Y421" s="28"/>
      <c r="Z421" s="59"/>
      <c r="AA421" s="47"/>
      <c r="AB421" s="82"/>
      <c r="AC421" s="75"/>
    </row>
    <row r="422" spans="1:29" ht="30" customHeight="1" thickBot="1">
      <c r="A422" s="114" t="s">
        <v>12</v>
      </c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4"/>
      <c r="AB422" s="82"/>
      <c r="AC422" s="75"/>
    </row>
    <row r="423" spans="1:30" ht="30" customHeight="1" thickBot="1">
      <c r="A423" s="84" t="s">
        <v>13</v>
      </c>
      <c r="B423" s="88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>
        <v>10414</v>
      </c>
      <c r="O423" s="22" t="s">
        <v>24</v>
      </c>
      <c r="P423" s="57"/>
      <c r="Q423" s="22"/>
      <c r="R423" s="57"/>
      <c r="S423" s="22"/>
      <c r="T423" s="57"/>
      <c r="U423" s="22"/>
      <c r="V423" s="57"/>
      <c r="W423" s="22"/>
      <c r="X423" s="57"/>
      <c r="Y423" s="22"/>
      <c r="Z423" s="67"/>
      <c r="AA423" s="68"/>
      <c r="AB423" s="82"/>
      <c r="AC423" s="75"/>
      <c r="AD423" s="75"/>
    </row>
    <row r="424" spans="1:30" ht="30" customHeight="1" thickBot="1" thickTop="1">
      <c r="A424" s="84"/>
      <c r="B424" s="89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>
        <f>N423-L423</f>
        <v>50</v>
      </c>
      <c r="O424" s="39">
        <f>N424/L423</f>
        <v>0.00482439212659205</v>
      </c>
      <c r="P424" s="54"/>
      <c r="Q424" s="39"/>
      <c r="R424" s="54"/>
      <c r="S424" s="39"/>
      <c r="T424" s="54"/>
      <c r="U424" s="39"/>
      <c r="V424" s="54"/>
      <c r="W424" s="39"/>
      <c r="X424" s="54"/>
      <c r="Y424" s="39"/>
      <c r="Z424" s="59"/>
      <c r="AA424" s="47"/>
      <c r="AB424" s="82"/>
      <c r="AC424" s="75"/>
      <c r="AD424" s="75"/>
    </row>
    <row r="425" spans="1:30" ht="30" customHeight="1" thickBot="1">
      <c r="A425" s="84"/>
      <c r="B425" s="90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>
        <f>N423-N396</f>
        <v>-170</v>
      </c>
      <c r="O425" s="28">
        <f>N425/N396</f>
        <v>-0.016061980347694634</v>
      </c>
      <c r="P425" s="55"/>
      <c r="Q425" s="28"/>
      <c r="R425" s="55"/>
      <c r="S425" s="28"/>
      <c r="T425" s="55"/>
      <c r="U425" s="28"/>
      <c r="V425" s="55"/>
      <c r="W425" s="28"/>
      <c r="X425" s="55"/>
      <c r="Y425" s="28"/>
      <c r="Z425" s="55"/>
      <c r="AA425" s="28"/>
      <c r="AB425" s="82"/>
      <c r="AC425" s="75"/>
      <c r="AD425" s="75"/>
    </row>
  </sheetData>
  <sheetProtection/>
  <mergeCells count="573">
    <mergeCell ref="A416:A418"/>
    <mergeCell ref="B416:B418"/>
    <mergeCell ref="A419:A421"/>
    <mergeCell ref="B419:B421"/>
    <mergeCell ref="A422:AA422"/>
    <mergeCell ref="A423:A425"/>
    <mergeCell ref="B423:B425"/>
    <mergeCell ref="A407:A409"/>
    <mergeCell ref="B407:B409"/>
    <mergeCell ref="AB407:AC407"/>
    <mergeCell ref="A410:A412"/>
    <mergeCell ref="B410:B412"/>
    <mergeCell ref="A413:A415"/>
    <mergeCell ref="B413:B415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B389:B391"/>
    <mergeCell ref="A392:A394"/>
    <mergeCell ref="B392:B394"/>
    <mergeCell ref="A395:AA395"/>
    <mergeCell ref="A396:A398"/>
    <mergeCell ref="B396:B398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2023-08-15T13:25:32Z</cp:lastPrinted>
  <dcterms:created xsi:type="dcterms:W3CDTF">2009-03-24T11:43:27Z</dcterms:created>
  <dcterms:modified xsi:type="dcterms:W3CDTF">2023-08-16T07:24:38Z</dcterms:modified>
  <cp:category/>
  <cp:version/>
  <cp:contentType/>
  <cp:contentStatus/>
</cp:coreProperties>
</file>