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<sst xmlns="http://schemas.openxmlformats.org/spreadsheetml/2006/main" count="1882" uniqueCount="70">
  <si>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</si>
  <si>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</si>
  <si>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</si>
  <si>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</si>
  <si>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</si>
  <si>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</si>
  <si>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</si>
  <si>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</si>
  <si>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</si>
  <si>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</si>
  <si>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</si>
  <si>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</si>
  <si>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</si>
  <si>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</si>
  <si>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</si>
  <si>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</si>
  <si>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</si>
  <si>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</si>
  <si>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</si>
  <si>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</si>
  <si>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</si>
  <si>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</si>
  <si>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</si>
  <si>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</si>
  <si>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</si>
  <si>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</si>
  <si>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</si>
  <si>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</si>
  <si>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</si>
  <si>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</si>
  <si>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</si>
  <si>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</si>
  <si>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</si>
  <si>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</si>
  <si>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</si>
  <si>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</si>
  <si>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</si>
  <si>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</si>
  <si>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</si>
  <si>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</si>
  <si>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</si>
  <si>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</si>
  <si>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</si>
  <si>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</si>
  <si>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</si>
  <si>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</si>
  <si>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</si>
  <si>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</si>
  <si>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</si>
  <si>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</si>
  <si>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</si>
  <si>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</si>
  <si>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</si>
  <si>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</si>
  <si>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</si>
  <si>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</si>
  <si>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</si>
  <si>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</si>
  <si>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</si>
  <si>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</si>
  <si>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</si>
  <si>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</si>
  <si>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</si>
  <si>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</si>
  <si>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</si>
  <si>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</si>
  <si>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</si>
  <si>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</si>
  <si>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</si>
  <si>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NOVEMBAR 2023.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</si>
</sst>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Border="1" applyAlignment="1">
      <alignment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5"/>
  <sheetViews>
    <sheetView tabSelected="1" zoomScale="110" zoomScaleNormal="110" zoomScalePageLayoutView="0" workbookViewId="0" topLeftCell="A401">
      <selection activeCell="AF418" sqref="AF41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5.421875" style="0" customWidth="1"/>
    <col min="6" max="6" width="7.140625" style="0" customWidth="1"/>
    <col min="7" max="7" width="6.7109375" style="0" customWidth="1"/>
    <col min="8" max="8" width="7.140625" style="0" customWidth="1"/>
    <col min="9" max="9" width="6.00390625" style="0" customWidth="1"/>
    <col min="10" max="10" width="7.00390625" style="0" customWidth="1"/>
    <col min="11" max="11" width="6.42187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6.8515625" style="0" customWidth="1"/>
    <col min="16" max="16" width="7.28125" style="0" customWidth="1"/>
    <col min="17" max="17" width="6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6.851562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8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0"/>
      <c r="D3" s="85" t="s">
        <v>2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2"/>
      <c r="AB3" s="118"/>
      <c r="AC3" s="119"/>
    </row>
    <row r="4" spans="1:29" ht="13.5" thickBot="1">
      <c r="A4" s="84"/>
      <c r="B4" s="113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0"/>
      <c r="AC4" s="121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0"/>
      <c r="AC6" s="110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4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5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3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8" t="s">
        <v>41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6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1"/>
      <c r="U31" s="101"/>
      <c r="V31" s="101"/>
      <c r="W31" s="101"/>
      <c r="X31" s="101"/>
      <c r="Y31" s="101"/>
      <c r="Z31" s="101"/>
      <c r="AA31" s="102"/>
      <c r="AB31" s="103" t="s">
        <v>21</v>
      </c>
      <c r="AC31" s="94" t="s">
        <v>22</v>
      </c>
      <c r="AD31" s="95"/>
    </row>
    <row r="32" spans="1:30" ht="14.25" thickBot="1" thickTop="1">
      <c r="A32" s="106"/>
      <c r="B32" s="113"/>
      <c r="C32" s="12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4"/>
      <c r="AC32" s="96"/>
      <c r="AD32" s="97"/>
    </row>
    <row r="33" spans="1:30" ht="14.25" thickBot="1" thickTop="1">
      <c r="A33" s="2"/>
      <c r="B33" s="1"/>
      <c r="C33" s="116" t="s">
        <v>31</v>
      </c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40"/>
      <c r="U33" s="140"/>
      <c r="V33" s="140"/>
      <c r="W33" s="140"/>
      <c r="X33" s="140"/>
      <c r="Y33" s="140"/>
      <c r="Z33" s="108"/>
      <c r="AA33" s="109"/>
      <c r="AB33" s="105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1"/>
      <c r="AB34" s="124"/>
      <c r="AC34" s="110"/>
      <c r="AD34" s="111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2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6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8" t="s">
        <v>43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6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1"/>
      <c r="U57" s="101"/>
      <c r="V57" s="101"/>
      <c r="W57" s="101"/>
      <c r="X57" s="101"/>
      <c r="Y57" s="101"/>
      <c r="Z57" s="101"/>
      <c r="AA57" s="102"/>
      <c r="AB57" s="103" t="s">
        <v>21</v>
      </c>
      <c r="AC57" s="94" t="s">
        <v>22</v>
      </c>
      <c r="AD57" s="95"/>
    </row>
    <row r="58" spans="1:30" ht="16.5" customHeight="1" thickBot="1" thickTop="1">
      <c r="A58" s="106"/>
      <c r="B58" s="113"/>
      <c r="C58" s="12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4"/>
      <c r="AC58" s="96"/>
      <c r="AD58" s="97"/>
    </row>
    <row r="59" spans="1:30" ht="14.25" thickBot="1" thickTop="1">
      <c r="A59" s="2"/>
      <c r="B59" s="1"/>
      <c r="C59" s="116" t="s">
        <v>31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40"/>
      <c r="U59" s="140"/>
      <c r="V59" s="140"/>
      <c r="W59" s="140"/>
      <c r="X59" s="140"/>
      <c r="Y59" s="140"/>
      <c r="Z59" s="108"/>
      <c r="AA59" s="109"/>
      <c r="AB59" s="105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1"/>
      <c r="AB60" s="124"/>
      <c r="AC60" s="110"/>
      <c r="AD60" s="111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2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6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8" t="s">
        <v>45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6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1"/>
      <c r="U83" s="101"/>
      <c r="V83" s="101"/>
      <c r="W83" s="101"/>
      <c r="X83" s="101"/>
      <c r="Y83" s="101"/>
      <c r="Z83" s="101"/>
      <c r="AA83" s="102"/>
      <c r="AB83" s="103" t="s">
        <v>21</v>
      </c>
      <c r="AC83" s="94" t="s">
        <v>22</v>
      </c>
      <c r="AD83" s="95"/>
    </row>
    <row r="84" spans="1:30" ht="17.25" customHeight="1" thickBot="1" thickTop="1">
      <c r="A84" s="106"/>
      <c r="B84" s="113"/>
      <c r="C84" s="12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4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5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1"/>
      <c r="AB86" s="124"/>
      <c r="AC86" s="110"/>
      <c r="AD86" s="111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2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6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8" t="s">
        <v>47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6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1"/>
      <c r="U109" s="101"/>
      <c r="V109" s="101"/>
      <c r="W109" s="101"/>
      <c r="X109" s="101"/>
      <c r="Y109" s="101"/>
      <c r="Z109" s="101"/>
      <c r="AA109" s="102"/>
      <c r="AB109" s="103" t="s">
        <v>21</v>
      </c>
      <c r="AC109" s="94" t="s">
        <v>22</v>
      </c>
      <c r="AD109" s="95"/>
    </row>
    <row r="110" spans="1:30" ht="24" customHeight="1" thickBot="1" thickTop="1">
      <c r="A110" s="106"/>
      <c r="B110" s="113"/>
      <c r="C110" s="12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4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5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1"/>
      <c r="AB112" s="124"/>
      <c r="AC112" s="110"/>
      <c r="AD112" s="111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2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6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8" t="s">
        <v>49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6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1"/>
      <c r="U135" s="101"/>
      <c r="V135" s="101"/>
      <c r="W135" s="101"/>
      <c r="X135" s="101"/>
      <c r="Y135" s="101"/>
      <c r="Z135" s="101"/>
      <c r="AA135" s="102"/>
      <c r="AB135" s="103" t="s">
        <v>21</v>
      </c>
      <c r="AC135" s="94" t="s">
        <v>22</v>
      </c>
      <c r="AD135" s="95"/>
    </row>
    <row r="136" spans="1:30" ht="24.75" customHeight="1" thickBot="1" thickTop="1">
      <c r="A136" s="106"/>
      <c r="B136" s="113"/>
      <c r="C136" s="12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4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5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1"/>
      <c r="AB138" s="124"/>
      <c r="AC138" s="110"/>
      <c r="AD138" s="111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2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6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8" t="s">
        <v>51</v>
      </c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6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1"/>
      <c r="U161" s="101"/>
      <c r="V161" s="101"/>
      <c r="W161" s="101"/>
      <c r="X161" s="101"/>
      <c r="Y161" s="101"/>
      <c r="Z161" s="101"/>
      <c r="AA161" s="102"/>
      <c r="AB161" s="103" t="s">
        <v>21</v>
      </c>
      <c r="AC161" s="94" t="s">
        <v>22</v>
      </c>
      <c r="AD161" s="95"/>
    </row>
    <row r="162" spans="1:30" ht="21.75" customHeight="1" thickBot="1" thickTop="1">
      <c r="A162" s="106"/>
      <c r="B162" s="113"/>
      <c r="C162" s="12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4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5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1"/>
      <c r="AB164" s="124"/>
      <c r="AC164" s="110"/>
      <c r="AD164" s="111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2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6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8" t="s">
        <v>53</v>
      </c>
      <c r="B185" s="138"/>
      <c r="C185" s="138"/>
      <c r="D185" s="138"/>
      <c r="E185" s="138"/>
      <c r="F185" s="138"/>
      <c r="G185" s="138"/>
      <c r="H185" s="138"/>
      <c r="I185" s="138"/>
      <c r="J185" s="138"/>
      <c r="K185" s="138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6" t="s">
        <v>0</v>
      </c>
      <c r="B187" s="112" t="s">
        <v>1</v>
      </c>
      <c r="C187" s="112"/>
      <c r="D187" s="134" t="s">
        <v>52</v>
      </c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6"/>
      <c r="U187" s="136"/>
      <c r="V187" s="136"/>
      <c r="W187" s="136"/>
      <c r="X187" s="136"/>
      <c r="Y187" s="136"/>
      <c r="Z187" s="136"/>
      <c r="AA187" s="137"/>
      <c r="AB187" s="103" t="s">
        <v>21</v>
      </c>
      <c r="AC187" s="94" t="s">
        <v>22</v>
      </c>
      <c r="AD187" s="95"/>
    </row>
    <row r="188" spans="1:30" ht="20.25" customHeight="1" thickBot="1" thickTop="1">
      <c r="A188" s="106"/>
      <c r="B188" s="113"/>
      <c r="C188" s="12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4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5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1"/>
      <c r="AB190" s="124"/>
      <c r="AC190" s="110"/>
      <c r="AD190" s="111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2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6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8" t="s">
        <v>55</v>
      </c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  <c r="Y212" s="139"/>
      <c r="Z212" s="139"/>
      <c r="AA212" s="139"/>
      <c r="AB212" s="139"/>
      <c r="AC212" s="139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6" t="s">
        <v>0</v>
      </c>
      <c r="B214" s="112" t="s">
        <v>1</v>
      </c>
      <c r="C214" s="112"/>
      <c r="D214" s="134" t="s">
        <v>54</v>
      </c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6"/>
      <c r="U214" s="136"/>
      <c r="V214" s="136"/>
      <c r="W214" s="136"/>
      <c r="X214" s="136"/>
      <c r="Y214" s="136"/>
      <c r="Z214" s="136"/>
      <c r="AA214" s="137"/>
      <c r="AB214" s="103" t="s">
        <v>21</v>
      </c>
      <c r="AC214" s="94" t="s">
        <v>22</v>
      </c>
      <c r="AD214" s="95"/>
    </row>
    <row r="215" spans="1:30" ht="20.25" customHeight="1" thickBot="1" thickTop="1">
      <c r="A215" s="106"/>
      <c r="B215" s="113"/>
      <c r="C215" s="12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4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5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1"/>
      <c r="AB217" s="124"/>
      <c r="AC217" s="110"/>
      <c r="AD217" s="111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2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6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8" t="s">
        <v>57</v>
      </c>
      <c r="B239" s="138"/>
      <c r="C239" s="138"/>
      <c r="D239" s="138"/>
      <c r="E239" s="138"/>
      <c r="F239" s="138"/>
      <c r="G239" s="138"/>
      <c r="H239" s="138"/>
      <c r="I239" s="138"/>
      <c r="J239" s="138"/>
      <c r="K239" s="138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  <c r="Y239" s="139"/>
      <c r="Z239" s="139"/>
      <c r="AA239" s="139"/>
      <c r="AB239" s="139"/>
      <c r="AC239" s="139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6" t="s">
        <v>0</v>
      </c>
      <c r="B241" s="112" t="s">
        <v>1</v>
      </c>
      <c r="C241" s="112"/>
      <c r="D241" s="134" t="s">
        <v>56</v>
      </c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6"/>
      <c r="U241" s="136"/>
      <c r="V241" s="136"/>
      <c r="W241" s="136"/>
      <c r="X241" s="136"/>
      <c r="Y241" s="136"/>
      <c r="Z241" s="136"/>
      <c r="AA241" s="137"/>
      <c r="AB241" s="103" t="s">
        <v>21</v>
      </c>
      <c r="AC241" s="94" t="s">
        <v>22</v>
      </c>
      <c r="AD241" s="95"/>
    </row>
    <row r="242" spans="1:30" ht="27" customHeight="1" thickBot="1" thickTop="1">
      <c r="A242" s="106"/>
      <c r="B242" s="113"/>
      <c r="C242" s="12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4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5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1"/>
      <c r="AB244" s="124"/>
      <c r="AC244" s="110"/>
      <c r="AD244" s="111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2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6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8" t="s">
        <v>59</v>
      </c>
      <c r="B266" s="138"/>
      <c r="C266" s="138"/>
      <c r="D266" s="138"/>
      <c r="E266" s="138"/>
      <c r="F266" s="138"/>
      <c r="G266" s="138"/>
      <c r="H266" s="138"/>
      <c r="I266" s="138"/>
      <c r="J266" s="138"/>
      <c r="K266" s="138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  <c r="Y266" s="139"/>
      <c r="Z266" s="139"/>
      <c r="AA266" s="139"/>
      <c r="AB266" s="139"/>
      <c r="AC266" s="139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6" t="s">
        <v>0</v>
      </c>
      <c r="B268" s="112" t="s">
        <v>1</v>
      </c>
      <c r="C268" s="112"/>
      <c r="D268" s="134" t="s">
        <v>58</v>
      </c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6"/>
      <c r="U268" s="136"/>
      <c r="V268" s="136"/>
      <c r="W268" s="136"/>
      <c r="X268" s="136"/>
      <c r="Y268" s="136"/>
      <c r="Z268" s="136"/>
      <c r="AA268" s="137"/>
      <c r="AB268" s="103" t="s">
        <v>21</v>
      </c>
      <c r="AC268" s="94" t="s">
        <v>22</v>
      </c>
      <c r="AD268" s="95"/>
    </row>
    <row r="269" spans="1:30" ht="26.25" customHeight="1" thickBot="1" thickTop="1">
      <c r="A269" s="106"/>
      <c r="B269" s="113"/>
      <c r="C269" s="12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4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5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1"/>
      <c r="AB271" s="124"/>
      <c r="AC271" s="110"/>
      <c r="AD271" s="111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2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6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8" t="s">
        <v>61</v>
      </c>
      <c r="B293" s="138"/>
      <c r="C293" s="138"/>
      <c r="D293" s="138"/>
      <c r="E293" s="138"/>
      <c r="F293" s="138"/>
      <c r="G293" s="138"/>
      <c r="H293" s="138"/>
      <c r="I293" s="138"/>
      <c r="J293" s="138"/>
      <c r="K293" s="138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  <c r="Y293" s="139"/>
      <c r="Z293" s="139"/>
      <c r="AA293" s="139"/>
      <c r="AB293" s="139"/>
      <c r="AC293" s="139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6" t="s">
        <v>0</v>
      </c>
      <c r="B295" s="112" t="s">
        <v>1</v>
      </c>
      <c r="C295" s="112"/>
      <c r="D295" s="134" t="s">
        <v>60</v>
      </c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6"/>
      <c r="U295" s="136"/>
      <c r="V295" s="136"/>
      <c r="W295" s="136"/>
      <c r="X295" s="136"/>
      <c r="Y295" s="136"/>
      <c r="Z295" s="136"/>
      <c r="AA295" s="137"/>
      <c r="AB295" s="103" t="s">
        <v>21</v>
      </c>
      <c r="AC295" s="94" t="s">
        <v>22</v>
      </c>
      <c r="AD295" s="95"/>
    </row>
    <row r="296" spans="1:30" ht="26.25" customHeight="1" thickBot="1" thickTop="1">
      <c r="A296" s="106"/>
      <c r="B296" s="113"/>
      <c r="C296" s="12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4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5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1"/>
      <c r="AB298" s="124"/>
      <c r="AC298" s="110"/>
      <c r="AD298" s="111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2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6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8" t="s">
        <v>63</v>
      </c>
      <c r="B320" s="138"/>
      <c r="C320" s="138"/>
      <c r="D320" s="138"/>
      <c r="E320" s="138"/>
      <c r="F320" s="138"/>
      <c r="G320" s="138"/>
      <c r="H320" s="138"/>
      <c r="I320" s="138"/>
      <c r="J320" s="138"/>
      <c r="K320" s="138"/>
      <c r="L320" s="139"/>
      <c r="M320" s="139"/>
      <c r="N320" s="139"/>
      <c r="O320" s="139"/>
      <c r="P320" s="139"/>
      <c r="Q320" s="139"/>
      <c r="R320" s="139"/>
      <c r="S320" s="139"/>
      <c r="T320" s="139"/>
      <c r="U320" s="139"/>
      <c r="V320" s="139"/>
      <c r="W320" s="139"/>
      <c r="X320" s="139"/>
      <c r="Y320" s="139"/>
      <c r="Z320" s="139"/>
      <c r="AA320" s="139"/>
      <c r="AB320" s="139"/>
      <c r="AC320" s="139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6" t="s">
        <v>0</v>
      </c>
      <c r="B322" s="112" t="s">
        <v>1</v>
      </c>
      <c r="C322" s="112"/>
      <c r="D322" s="134" t="s">
        <v>62</v>
      </c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6"/>
      <c r="U322" s="136"/>
      <c r="V322" s="136"/>
      <c r="W322" s="136"/>
      <c r="X322" s="136"/>
      <c r="Y322" s="136"/>
      <c r="Z322" s="136"/>
      <c r="AA322" s="137"/>
      <c r="AB322" s="103" t="s">
        <v>21</v>
      </c>
      <c r="AC322" s="94" t="s">
        <v>22</v>
      </c>
      <c r="AD322" s="95"/>
    </row>
    <row r="323" spans="1:30" ht="24.75" customHeight="1" thickBot="1" thickTop="1">
      <c r="A323" s="106"/>
      <c r="B323" s="113"/>
      <c r="C323" s="12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4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5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1"/>
      <c r="AB325" s="124"/>
      <c r="AC325" s="110"/>
      <c r="AD325" s="111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2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6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8" t="s">
        <v>65</v>
      </c>
      <c r="B347" s="138"/>
      <c r="C347" s="138"/>
      <c r="D347" s="138"/>
      <c r="E347" s="138"/>
      <c r="F347" s="138"/>
      <c r="G347" s="138"/>
      <c r="H347" s="138"/>
      <c r="I347" s="138"/>
      <c r="J347" s="138"/>
      <c r="K347" s="138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  <c r="X347" s="139"/>
      <c r="Y347" s="139"/>
      <c r="Z347" s="139"/>
      <c r="AA347" s="139"/>
      <c r="AB347" s="139"/>
      <c r="AC347" s="139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6" t="s">
        <v>0</v>
      </c>
      <c r="B349" s="112" t="s">
        <v>1</v>
      </c>
      <c r="C349" s="112"/>
      <c r="D349" s="134" t="s">
        <v>64</v>
      </c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6"/>
      <c r="U349" s="136"/>
      <c r="V349" s="136"/>
      <c r="W349" s="136"/>
      <c r="X349" s="136"/>
      <c r="Y349" s="136"/>
      <c r="Z349" s="136"/>
      <c r="AA349" s="137"/>
      <c r="AB349" s="103" t="s">
        <v>21</v>
      </c>
      <c r="AC349" s="94" t="s">
        <v>22</v>
      </c>
      <c r="AD349" s="95"/>
    </row>
    <row r="350" spans="1:30" ht="27.75" customHeight="1" thickBot="1" thickTop="1">
      <c r="A350" s="106"/>
      <c r="B350" s="113"/>
      <c r="C350" s="12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4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5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1"/>
      <c r="AB352" s="124"/>
      <c r="AC352" s="110"/>
      <c r="AD352" s="111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2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6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8" t="s">
        <v>67</v>
      </c>
      <c r="B374" s="138"/>
      <c r="C374" s="138"/>
      <c r="D374" s="138"/>
      <c r="E374" s="138"/>
      <c r="F374" s="138"/>
      <c r="G374" s="138"/>
      <c r="H374" s="138"/>
      <c r="I374" s="138"/>
      <c r="J374" s="138"/>
      <c r="K374" s="138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39"/>
      <c r="AB374" s="139"/>
      <c r="AC374" s="139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6" t="s">
        <v>0</v>
      </c>
      <c r="B376" s="112" t="s">
        <v>1</v>
      </c>
      <c r="C376" s="112"/>
      <c r="D376" s="134" t="s">
        <v>66</v>
      </c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6"/>
      <c r="U376" s="136"/>
      <c r="V376" s="136"/>
      <c r="W376" s="136"/>
      <c r="X376" s="136"/>
      <c r="Y376" s="136"/>
      <c r="Z376" s="136"/>
      <c r="AA376" s="137"/>
      <c r="AB376" s="103" t="s">
        <v>21</v>
      </c>
      <c r="AC376" s="94" t="s">
        <v>22</v>
      </c>
      <c r="AD376" s="95"/>
    </row>
    <row r="377" spans="1:30" ht="24.75" customHeight="1" thickBot="1" thickTop="1">
      <c r="A377" s="106"/>
      <c r="B377" s="113"/>
      <c r="C377" s="12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4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5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1"/>
      <c r="AB379" s="124"/>
      <c r="AC379" s="110"/>
      <c r="AD379" s="111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2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AB383-D383-F383-H383-J383-L383-N383-P383-R383-T383-V383</f>
        <v>28520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AB386-D386-F386-H386-J386-L386-N386-P386-R386-T386-V386</f>
        <v>11232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AB389-D389-F389-H389-J389-L389-N389-P389-R389-T389-V389</f>
        <v>6258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AB392-D392-F392-H392-J392-L392-N392-P392-R392-T392-V392</f>
        <v>12644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6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8" t="s">
        <v>69</v>
      </c>
      <c r="B401" s="138"/>
      <c r="C401" s="138"/>
      <c r="D401" s="138"/>
      <c r="E401" s="138"/>
      <c r="F401" s="138"/>
      <c r="G401" s="138"/>
      <c r="H401" s="138"/>
      <c r="I401" s="138"/>
      <c r="J401" s="138"/>
      <c r="K401" s="138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  <c r="X401" s="139"/>
      <c r="Y401" s="139"/>
      <c r="Z401" s="139"/>
      <c r="AA401" s="139"/>
      <c r="AB401" s="139"/>
      <c r="AC401" s="139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6" t="s">
        <v>0</v>
      </c>
      <c r="B403" s="112" t="s">
        <v>1</v>
      </c>
      <c r="C403" s="112"/>
      <c r="D403" s="134" t="s">
        <v>68</v>
      </c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6"/>
      <c r="U403" s="136"/>
      <c r="V403" s="136"/>
      <c r="W403" s="136"/>
      <c r="X403" s="136"/>
      <c r="Y403" s="136"/>
      <c r="Z403" s="136"/>
      <c r="AA403" s="137"/>
      <c r="AB403" s="103" t="s">
        <v>21</v>
      </c>
      <c r="AC403" s="94" t="s">
        <v>22</v>
      </c>
      <c r="AD403" s="95"/>
    </row>
    <row r="404" spans="1:30" ht="25.5" customHeight="1" thickBot="1" thickTop="1">
      <c r="A404" s="106"/>
      <c r="B404" s="113"/>
      <c r="C404" s="123"/>
      <c r="D404" s="98" t="s">
        <v>4</v>
      </c>
      <c r="E404" s="99"/>
      <c r="F404" s="98" t="s">
        <v>5</v>
      </c>
      <c r="G404" s="99"/>
      <c r="H404" s="98" t="s">
        <v>25</v>
      </c>
      <c r="I404" s="99"/>
      <c r="J404" s="98" t="s">
        <v>26</v>
      </c>
      <c r="K404" s="99"/>
      <c r="L404" s="98" t="s">
        <v>27</v>
      </c>
      <c r="M404" s="99"/>
      <c r="N404" s="98" t="s">
        <v>28</v>
      </c>
      <c r="O404" s="99"/>
      <c r="P404" s="98" t="s">
        <v>29</v>
      </c>
      <c r="Q404" s="99"/>
      <c r="R404" s="98" t="s">
        <v>32</v>
      </c>
      <c r="S404" s="99"/>
      <c r="T404" s="98" t="s">
        <v>33</v>
      </c>
      <c r="U404" s="99"/>
      <c r="V404" s="98" t="s">
        <v>34</v>
      </c>
      <c r="W404" s="99"/>
      <c r="X404" s="98" t="s">
        <v>35</v>
      </c>
      <c r="Y404" s="99"/>
      <c r="Z404" s="89" t="s">
        <v>36</v>
      </c>
      <c r="AA404" s="90"/>
      <c r="AB404" s="104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105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1"/>
      <c r="AB406" s="124"/>
      <c r="AC406" s="110"/>
      <c r="AD406" s="111"/>
    </row>
    <row r="407" spans="1:30" ht="30" customHeight="1" thickBot="1" thickTop="1">
      <c r="A407" s="84" t="s">
        <v>6</v>
      </c>
      <c r="B407" s="86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>
        <v>273700</v>
      </c>
      <c r="U407" s="21" t="s">
        <v>24</v>
      </c>
      <c r="V407" s="53">
        <v>273229</v>
      </c>
      <c r="W407" s="21" t="s">
        <v>24</v>
      </c>
      <c r="X407" s="53">
        <v>272400</v>
      </c>
      <c r="Y407" s="21" t="s">
        <v>24</v>
      </c>
      <c r="Z407" s="58"/>
      <c r="AA407" s="43"/>
      <c r="AB407" s="122"/>
      <c r="AC407" s="127"/>
      <c r="AD407" s="50"/>
    </row>
    <row r="408" spans="1:29" ht="30" customHeight="1" thickBot="1" thickTop="1">
      <c r="A408" s="84"/>
      <c r="B408" s="87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>
        <f>T407-R407</f>
        <v>-3231</v>
      </c>
      <c r="U408" s="39">
        <f>T408/R407</f>
        <v>-0.011667166189411804</v>
      </c>
      <c r="V408" s="54">
        <f>V407-T407</f>
        <v>-471</v>
      </c>
      <c r="W408" s="39">
        <f>V408/T407</f>
        <v>-0.001720862257946657</v>
      </c>
      <c r="X408" s="54">
        <f>X407-V407</f>
        <v>-829</v>
      </c>
      <c r="Y408" s="39">
        <f>X408/V407</f>
        <v>-0.0030340849616987946</v>
      </c>
      <c r="Z408" s="59"/>
      <c r="AA408" s="47"/>
      <c r="AB408" s="61"/>
      <c r="AC408" s="76"/>
    </row>
    <row r="409" spans="1:29" ht="30" customHeight="1" thickBot="1" thickTop="1">
      <c r="A409" s="84"/>
      <c r="B409" s="88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>
        <f>T407-T380</f>
        <v>-11288</v>
      </c>
      <c r="U409" s="28">
        <f>T409/T380</f>
        <v>-0.03960868527797662</v>
      </c>
      <c r="V409" s="55">
        <f>V407-V380</f>
        <v>-12814</v>
      </c>
      <c r="W409" s="28">
        <f>V409/V380</f>
        <v>-0.044797460521669816</v>
      </c>
      <c r="X409" s="55">
        <f>X407-X380</f>
        <v>-12442</v>
      </c>
      <c r="Y409" s="28">
        <f>X409/X380</f>
        <v>-0.043680356127256514</v>
      </c>
      <c r="Z409" s="59"/>
      <c r="AA409" s="47"/>
      <c r="AB409" s="82"/>
      <c r="AC409" s="40"/>
    </row>
    <row r="410" spans="1:30" ht="30" customHeight="1" thickBot="1" thickTop="1">
      <c r="A410" s="84" t="s">
        <v>8</v>
      </c>
      <c r="B410" s="86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>
        <v>15560</v>
      </c>
      <c r="U410" s="22" t="s">
        <v>24</v>
      </c>
      <c r="V410" s="56">
        <v>16147</v>
      </c>
      <c r="W410" s="22" t="s">
        <v>24</v>
      </c>
      <c r="X410" s="56">
        <v>15030</v>
      </c>
      <c r="Y410" s="22" t="s">
        <v>24</v>
      </c>
      <c r="Z410" s="60"/>
      <c r="AA410" s="43"/>
      <c r="AB410" s="36">
        <f>D410+F410+H410+J410+L410+N410+P410+R410+T410+V410+X410+Z410</f>
        <v>162232</v>
      </c>
      <c r="AC410" s="25"/>
      <c r="AD410" s="26"/>
    </row>
    <row r="411" spans="1:30" ht="30" customHeight="1" thickBot="1" thickTop="1">
      <c r="A411" s="84"/>
      <c r="B411" s="87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>
        <f>T410-R410</f>
        <v>218</v>
      </c>
      <c r="U411" s="39">
        <f>T411/R410</f>
        <v>0.014209359926997784</v>
      </c>
      <c r="V411" s="54">
        <f>V410-T410</f>
        <v>587</v>
      </c>
      <c r="W411" s="39">
        <f>V411/T410</f>
        <v>0.03772493573264781</v>
      </c>
      <c r="X411" s="54">
        <f>X410-V410</f>
        <v>-1117</v>
      </c>
      <c r="Y411" s="39">
        <f>X411/V410</f>
        <v>-0.06917693689230198</v>
      </c>
      <c r="Z411" s="59"/>
      <c r="AA411" s="47"/>
      <c r="AB411" s="77"/>
      <c r="AC411" s="78"/>
      <c r="AD411" s="79"/>
    </row>
    <row r="412" spans="1:30" ht="30" customHeight="1" thickBot="1" thickTop="1">
      <c r="A412" s="84"/>
      <c r="B412" s="88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>
        <f>T410-T383</f>
        <v>-284</v>
      </c>
      <c r="U412" s="28">
        <f>T412/T383</f>
        <v>-0.01792476647311285</v>
      </c>
      <c r="V412" s="55">
        <f>V410-V383</f>
        <v>86</v>
      </c>
      <c r="W412" s="28">
        <f>V412/V383</f>
        <v>0.005354585642238964</v>
      </c>
      <c r="X412" s="55">
        <f>X410-X383</f>
        <v>586</v>
      </c>
      <c r="Y412" s="28">
        <f>X412/X383</f>
        <v>0.040570479091664356</v>
      </c>
      <c r="Z412" s="59"/>
      <c r="AA412" s="47"/>
      <c r="AB412" s="80"/>
      <c r="AC412" s="74"/>
      <c r="AD412" s="3"/>
    </row>
    <row r="413" spans="1:30" ht="30" customHeight="1" thickBot="1" thickTop="1">
      <c r="A413" s="84" t="s">
        <v>9</v>
      </c>
      <c r="B413" s="86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>
        <v>8680</v>
      </c>
      <c r="U413" s="22" t="s">
        <v>24</v>
      </c>
      <c r="V413" s="57">
        <v>6082</v>
      </c>
      <c r="W413" s="22" t="s">
        <v>24</v>
      </c>
      <c r="X413" s="57">
        <v>5670</v>
      </c>
      <c r="Y413" s="22" t="s">
        <v>24</v>
      </c>
      <c r="Z413" s="61"/>
      <c r="AA413" s="43"/>
      <c r="AB413" s="36">
        <f>D413+F413+H413+J413+L413+N413+P413+R413+T413+V413+X413+Z413</f>
        <v>70342</v>
      </c>
      <c r="AC413" s="25"/>
      <c r="AD413" s="26"/>
    </row>
    <row r="414" spans="1:30" ht="30" customHeight="1" thickBot="1" thickTop="1">
      <c r="A414" s="84"/>
      <c r="B414" s="87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>
        <f>T413-R413</f>
        <v>2843</v>
      </c>
      <c r="U414" s="39">
        <f>T414/R413</f>
        <v>0.48706527325681</v>
      </c>
      <c r="V414" s="54">
        <f>V413-T413</f>
        <v>-2598</v>
      </c>
      <c r="W414" s="39">
        <f>V414/T413</f>
        <v>-0.29930875576036864</v>
      </c>
      <c r="X414" s="54">
        <f>X413-V413</f>
        <v>-412</v>
      </c>
      <c r="Y414" s="39">
        <f>X414/V413</f>
        <v>-0.0677408747122657</v>
      </c>
      <c r="Z414" s="59"/>
      <c r="AA414" s="47"/>
      <c r="AB414" s="77"/>
      <c r="AC414" s="78"/>
      <c r="AD414" s="79"/>
    </row>
    <row r="415" spans="1:30" ht="30" customHeight="1" thickBot="1" thickTop="1">
      <c r="A415" s="84"/>
      <c r="B415" s="88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>
        <f>T413-T386</f>
        <v>-2342</v>
      </c>
      <c r="U415" s="28">
        <f>T415/T386</f>
        <v>-0.21248412266376338</v>
      </c>
      <c r="V415" s="55">
        <f>V413-V386</f>
        <v>-742</v>
      </c>
      <c r="W415" s="28">
        <f>V415/V386</f>
        <v>-0.10873388042203985</v>
      </c>
      <c r="X415" s="55">
        <f>X413-X386</f>
        <v>-682</v>
      </c>
      <c r="Y415" s="28">
        <f>X415/X386</f>
        <v>-0.10736775818639799</v>
      </c>
      <c r="Z415" s="59"/>
      <c r="AA415" s="47"/>
      <c r="AB415" s="80"/>
      <c r="AC415" s="78"/>
      <c r="AD415" s="3"/>
    </row>
    <row r="416" spans="1:30" ht="30" customHeight="1" thickBot="1" thickTop="1">
      <c r="A416" s="84" t="s">
        <v>10</v>
      </c>
      <c r="B416" s="86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>
        <v>3647</v>
      </c>
      <c r="U416" s="22" t="s">
        <v>24</v>
      </c>
      <c r="V416" s="57">
        <v>4063</v>
      </c>
      <c r="W416" s="22" t="s">
        <v>24</v>
      </c>
      <c r="X416" s="57">
        <v>2372</v>
      </c>
      <c r="Y416" s="22" t="s">
        <v>24</v>
      </c>
      <c r="Z416" s="61"/>
      <c r="AA416" s="43"/>
      <c r="AB416" s="36">
        <f>D416+F416+H416+J416+L416+N416+P416+R416+T416+V416+X416+Z416</f>
        <v>28114</v>
      </c>
      <c r="AC416" s="25"/>
      <c r="AD416" s="26"/>
    </row>
    <row r="417" spans="1:30" ht="30" customHeight="1" thickBot="1" thickTop="1">
      <c r="A417" s="84"/>
      <c r="B417" s="87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>
        <f>T416-R416</f>
        <v>1610</v>
      </c>
      <c r="U417" s="39">
        <f>T417/R416</f>
        <v>0.7903780068728522</v>
      </c>
      <c r="V417" s="54">
        <f>V416-T416</f>
        <v>416</v>
      </c>
      <c r="W417" s="39">
        <f>V417/T416</f>
        <v>0.11406635590896627</v>
      </c>
      <c r="X417" s="54">
        <f>X416-V416</f>
        <v>-1691</v>
      </c>
      <c r="Y417" s="39">
        <f>X417/V416</f>
        <v>-0.4161949298547871</v>
      </c>
      <c r="Z417" s="59"/>
      <c r="AA417" s="47"/>
      <c r="AB417" s="77"/>
      <c r="AC417" s="78"/>
      <c r="AD417" s="79"/>
    </row>
    <row r="418" spans="1:30" ht="30" customHeight="1" thickBot="1" thickTop="1">
      <c r="A418" s="84"/>
      <c r="B418" s="88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>
        <f>T416-T389</f>
        <v>906</v>
      </c>
      <c r="U418" s="28">
        <f>T418/T389</f>
        <v>0.3305363006202116</v>
      </c>
      <c r="V418" s="55">
        <f>V416-V389</f>
        <v>2609</v>
      </c>
      <c r="W418" s="28">
        <f>V418/V389</f>
        <v>1.7943603851444292</v>
      </c>
      <c r="X418" s="55">
        <f>X416-X389</f>
        <v>228</v>
      </c>
      <c r="Y418" s="28">
        <f>X418/X389</f>
        <v>0.10634328358208955</v>
      </c>
      <c r="Z418" s="59"/>
      <c r="AA418" s="47"/>
      <c r="AB418" s="80"/>
      <c r="AC418" s="74"/>
      <c r="AD418" s="3"/>
    </row>
    <row r="419" spans="1:30" ht="30" customHeight="1" thickBot="1" thickTop="1">
      <c r="A419" s="84" t="s">
        <v>11</v>
      </c>
      <c r="B419" s="86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>
        <v>7522</v>
      </c>
      <c r="U419" s="22" t="s">
        <v>24</v>
      </c>
      <c r="V419" s="57">
        <v>7968</v>
      </c>
      <c r="W419" s="22" t="s">
        <v>24</v>
      </c>
      <c r="X419" s="57">
        <v>7077</v>
      </c>
      <c r="Y419" s="22" t="s">
        <v>24</v>
      </c>
      <c r="Z419" s="61"/>
      <c r="AA419" s="43"/>
      <c r="AB419" s="36">
        <f>D419+F419+H419+J419+L419+N419+P419+R419+T419+V419+X419+Z419</f>
        <v>75933</v>
      </c>
      <c r="AC419" s="25"/>
      <c r="AD419" s="26"/>
    </row>
    <row r="420" spans="1:30" ht="30" customHeight="1" thickBot="1" thickTop="1">
      <c r="A420" s="84"/>
      <c r="B420" s="87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>
        <f>T419-R419</f>
        <v>-281</v>
      </c>
      <c r="U420" s="39">
        <f>T420/R419</f>
        <v>-0.036011790337049855</v>
      </c>
      <c r="V420" s="54">
        <f>V419-T419</f>
        <v>446</v>
      </c>
      <c r="W420" s="39">
        <f>V420/T419</f>
        <v>0.059292741292209517</v>
      </c>
      <c r="X420" s="54">
        <f>X419-V419</f>
        <v>-891</v>
      </c>
      <c r="Y420" s="39">
        <f>X420/V419</f>
        <v>-0.11182228915662651</v>
      </c>
      <c r="Z420" s="59"/>
      <c r="AA420" s="47"/>
      <c r="AB420" s="77"/>
      <c r="AC420" s="83"/>
      <c r="AD420" s="64"/>
    </row>
    <row r="421" spans="1:29" ht="30" customHeight="1" thickBot="1" thickTop="1">
      <c r="A421" s="84"/>
      <c r="B421" s="88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>
        <f>T419-T392</f>
        <v>-264</v>
      </c>
      <c r="U421" s="28">
        <f>T421/T392</f>
        <v>-0.03390701258669407</v>
      </c>
      <c r="V421" s="55">
        <f>V419-V392</f>
        <v>1589</v>
      </c>
      <c r="W421" s="28">
        <f>V421/V392</f>
        <v>0.24909860479699011</v>
      </c>
      <c r="X421" s="55">
        <f>X419-X392</f>
        <v>818</v>
      </c>
      <c r="Y421" s="28">
        <f>X421/X392</f>
        <v>0.13069180380252438</v>
      </c>
      <c r="Z421" s="59"/>
      <c r="AA421" s="47"/>
      <c r="AB421" s="82"/>
      <c r="AC421" s="75"/>
    </row>
    <row r="422" spans="1:29" ht="30" customHeight="1" thickBot="1">
      <c r="A422" s="116" t="s">
        <v>12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6"/>
      <c r="AB422" s="82"/>
      <c r="AC422" s="75"/>
    </row>
    <row r="423" spans="1:30" ht="30" customHeight="1" thickBot="1">
      <c r="A423" s="84" t="s">
        <v>13</v>
      </c>
      <c r="B423" s="86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>
        <v>11116</v>
      </c>
      <c r="U423" s="22" t="s">
        <v>24</v>
      </c>
      <c r="V423" s="57">
        <v>10719</v>
      </c>
      <c r="W423" s="22" t="s">
        <v>24</v>
      </c>
      <c r="X423" s="57">
        <v>10965</v>
      </c>
      <c r="Y423" s="22" t="s">
        <v>24</v>
      </c>
      <c r="Z423" s="67"/>
      <c r="AA423" s="68"/>
      <c r="AB423" s="82"/>
      <c r="AC423" s="75"/>
      <c r="AD423" s="75"/>
    </row>
    <row r="424" spans="1:30" ht="30" customHeight="1" thickBot="1" thickTop="1">
      <c r="A424" s="84"/>
      <c r="B424" s="87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>
        <f>T423-R423</f>
        <v>-671</v>
      </c>
      <c r="U424" s="39">
        <f>T424/R423</f>
        <v>-0.05692712310172224</v>
      </c>
      <c r="V424" s="54">
        <f>V423-T423</f>
        <v>-397</v>
      </c>
      <c r="W424" s="39">
        <f>V424/T423</f>
        <v>-0.03571428571428571</v>
      </c>
      <c r="X424" s="54">
        <f>X423-V423</f>
        <v>246</v>
      </c>
      <c r="Y424" s="39">
        <f>X424/V423</f>
        <v>0.022949902043101034</v>
      </c>
      <c r="Z424" s="59"/>
      <c r="AA424" s="47"/>
      <c r="AB424" s="82"/>
      <c r="AC424" s="75"/>
      <c r="AD424" s="75"/>
    </row>
    <row r="425" spans="1:30" ht="30" customHeight="1" thickBot="1">
      <c r="A425" s="84"/>
      <c r="B425" s="88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>
        <f>T423-T396</f>
        <v>418</v>
      </c>
      <c r="U425" s="28">
        <f>T425/T396</f>
        <v>0.039072723873621235</v>
      </c>
      <c r="V425" s="55">
        <f>V423-V396</f>
        <v>2472</v>
      </c>
      <c r="W425" s="28">
        <f>V425/V396</f>
        <v>0.29974536194979995</v>
      </c>
      <c r="X425" s="55">
        <f>X423-X396</f>
        <v>920</v>
      </c>
      <c r="Y425" s="28">
        <f>X425/X396</f>
        <v>0.09158785465405675</v>
      </c>
      <c r="Z425" s="55"/>
      <c r="AA425" s="28"/>
      <c r="AB425" s="82"/>
      <c r="AC425" s="75"/>
      <c r="AD425" s="75"/>
    </row>
  </sheetData>
  <sheetProtection/>
  <mergeCells count="573">
    <mergeCell ref="A362:A364"/>
    <mergeCell ref="B362:B364"/>
    <mergeCell ref="A365:A367"/>
    <mergeCell ref="B365:B367"/>
    <mergeCell ref="A368:AA368"/>
    <mergeCell ref="A369:A371"/>
    <mergeCell ref="B369:B371"/>
    <mergeCell ref="A353:A355"/>
    <mergeCell ref="B353:B355"/>
    <mergeCell ref="AB353:AC353"/>
    <mergeCell ref="A356:A358"/>
    <mergeCell ref="B356:B358"/>
    <mergeCell ref="A359:A361"/>
    <mergeCell ref="B359:B361"/>
    <mergeCell ref="X350:Y350"/>
    <mergeCell ref="Z350:AA350"/>
    <mergeCell ref="C351:AA351"/>
    <mergeCell ref="Z352:AA352"/>
    <mergeCell ref="AB352:AD352"/>
    <mergeCell ref="J350:K350"/>
    <mergeCell ref="L350:M350"/>
    <mergeCell ref="N350:O350"/>
    <mergeCell ref="P350:Q350"/>
    <mergeCell ref="T350:U350"/>
    <mergeCell ref="A347:AC347"/>
    <mergeCell ref="A349:A350"/>
    <mergeCell ref="B349:B350"/>
    <mergeCell ref="C349:C350"/>
    <mergeCell ref="D349:AA349"/>
    <mergeCell ref="AB349:AB351"/>
    <mergeCell ref="AC349:AD350"/>
    <mergeCell ref="D350:E350"/>
    <mergeCell ref="V350:W350"/>
    <mergeCell ref="H350:I35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B322:B323"/>
    <mergeCell ref="C322:C323"/>
    <mergeCell ref="R350:S350"/>
    <mergeCell ref="AB299:AC299"/>
    <mergeCell ref="A302:A304"/>
    <mergeCell ref="B302:B304"/>
    <mergeCell ref="A305:A307"/>
    <mergeCell ref="B305:B307"/>
    <mergeCell ref="A308:A310"/>
    <mergeCell ref="B308:B310"/>
    <mergeCell ref="A320:AC320"/>
    <mergeCell ref="A322:A32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A221:A223"/>
    <mergeCell ref="B221:B223"/>
    <mergeCell ref="A224:A226"/>
    <mergeCell ref="B224:B226"/>
    <mergeCell ref="A227:A229"/>
    <mergeCell ref="B227:B229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L215:M215"/>
    <mergeCell ref="C214:C215"/>
    <mergeCell ref="D214:AA214"/>
    <mergeCell ref="N215:O215"/>
    <mergeCell ref="P215:Q215"/>
    <mergeCell ref="AC214:AD21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B191:B193"/>
    <mergeCell ref="R188:S188"/>
    <mergeCell ref="T188:U188"/>
    <mergeCell ref="Z188:AA188"/>
    <mergeCell ref="C189:AA189"/>
    <mergeCell ref="Z190:AA190"/>
    <mergeCell ref="B96:B98"/>
    <mergeCell ref="A99:A101"/>
    <mergeCell ref="B99:B101"/>
    <mergeCell ref="A102:AA102"/>
    <mergeCell ref="A103:A105"/>
    <mergeCell ref="B103:B105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Z86:AA86"/>
    <mergeCell ref="AB86:AD86"/>
    <mergeCell ref="J84:K84"/>
    <mergeCell ref="L84:M84"/>
    <mergeCell ref="N84:O84"/>
    <mergeCell ref="P84:Q84"/>
    <mergeCell ref="T84:U84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F32:G32"/>
    <mergeCell ref="H32:I32"/>
    <mergeCell ref="L4:M4"/>
    <mergeCell ref="N4:O4"/>
    <mergeCell ref="H4:I4"/>
    <mergeCell ref="J4:K4"/>
    <mergeCell ref="D3:AA3"/>
    <mergeCell ref="Z4:AA4"/>
    <mergeCell ref="C5:AA5"/>
    <mergeCell ref="X4:Y4"/>
    <mergeCell ref="V4:W4"/>
    <mergeCell ref="T4:U4"/>
    <mergeCell ref="R4:S4"/>
    <mergeCell ref="P4:Q4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A67:A69"/>
    <mergeCell ref="B67:B69"/>
    <mergeCell ref="A70:A72"/>
    <mergeCell ref="B70:B72"/>
    <mergeCell ref="A61:A63"/>
    <mergeCell ref="B61:B63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A128"/>
    <mergeCell ref="A129:A131"/>
    <mergeCell ref="B129:B131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A154"/>
    <mergeCell ref="A155:A157"/>
    <mergeCell ref="B155:B157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5:A167"/>
    <mergeCell ref="B165:B167"/>
    <mergeCell ref="AB165:AC165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0:AA180"/>
    <mergeCell ref="A181:A183"/>
    <mergeCell ref="B181:B183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B272:AC272"/>
    <mergeCell ref="A275:A277"/>
    <mergeCell ref="B275:B277"/>
    <mergeCell ref="A278:A280"/>
    <mergeCell ref="B278:B280"/>
    <mergeCell ref="A281:A283"/>
    <mergeCell ref="B281:B283"/>
    <mergeCell ref="A287:AA287"/>
    <mergeCell ref="A288:A290"/>
    <mergeCell ref="B288:B290"/>
    <mergeCell ref="C297:AA297"/>
    <mergeCell ref="Z298:AA298"/>
    <mergeCell ref="A299:A301"/>
    <mergeCell ref="B299:B301"/>
    <mergeCell ref="D322:AA322"/>
    <mergeCell ref="AB322:AB324"/>
    <mergeCell ref="AC322:AD323"/>
    <mergeCell ref="D323:E323"/>
    <mergeCell ref="V323:W323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326:A328"/>
    <mergeCell ref="B326:B328"/>
    <mergeCell ref="AB326:AC326"/>
    <mergeCell ref="A329:A331"/>
    <mergeCell ref="B329:B331"/>
    <mergeCell ref="A332:A334"/>
    <mergeCell ref="B332:B334"/>
    <mergeCell ref="F377:G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A395"/>
    <mergeCell ref="A396:A398"/>
    <mergeCell ref="B396:B398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7:A409"/>
    <mergeCell ref="B407:B409"/>
    <mergeCell ref="AB407:AC407"/>
    <mergeCell ref="A410:A412"/>
    <mergeCell ref="B410:B412"/>
    <mergeCell ref="A413:A415"/>
    <mergeCell ref="B413:B415"/>
    <mergeCell ref="A416:A418"/>
    <mergeCell ref="B416:B418"/>
    <mergeCell ref="A419:A421"/>
    <mergeCell ref="B419:B421"/>
    <mergeCell ref="A422:AA422"/>
    <mergeCell ref="A423:A425"/>
    <mergeCell ref="B423:B425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2024-01-12T14:37:02Z</cp:lastPrinted>
  <dcterms:created xsi:type="dcterms:W3CDTF">2009-03-24T11:43:27Z</dcterms:created>
  <dcterms:modified xsi:type="dcterms:W3CDTF">2024-01-15T09:31:48Z</dcterms:modified>
  <cp:category/>
  <cp:version/>
  <cp:contentType/>
  <cp:contentStatus/>
</cp:coreProperties>
</file>